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11244.46636\"/>
    </mc:Choice>
  </mc:AlternateContent>
  <xr:revisionPtr revIDLastSave="0" documentId="13_ncr:1_{63E2B69A-AC86-4648-804D-02B3A5104E14}" xr6:coauthVersionLast="47" xr6:coauthVersionMax="47" xr10:uidLastSave="{00000000-0000-0000-0000-000000000000}"/>
  <bookViews>
    <workbookView xWindow="-110" yWindow="-110" windowWidth="18590" windowHeight="10420" firstSheet="1" activeTab="1" xr2:uid="{00000000-000D-0000-FFFF-FFFF00000000}"/>
  </bookViews>
  <sheets>
    <sheet name="ерте жас тобы" sheetId="1" r:id="rId1"/>
    <sheet name="мектепалды сыныбы" sheetId="6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6" l="1"/>
  <c r="D56" i="6"/>
  <c r="D54" i="6"/>
  <c r="L51" i="6"/>
  <c r="L52" i="6"/>
  <c r="L50" i="6"/>
  <c r="J51" i="6"/>
  <c r="J52" i="6"/>
  <c r="J50" i="6"/>
  <c r="H51" i="6"/>
  <c r="H52" i="6"/>
  <c r="H50" i="6"/>
  <c r="F51" i="6"/>
  <c r="F52" i="6"/>
  <c r="F50" i="6"/>
  <c r="D51" i="6"/>
  <c r="D52" i="6"/>
  <c r="D50" i="6"/>
  <c r="D46" i="6"/>
  <c r="D47" i="6"/>
  <c r="D45" i="6"/>
  <c r="J42" i="6"/>
  <c r="J43" i="6"/>
  <c r="J41" i="6"/>
  <c r="H42" i="6"/>
  <c r="H43" i="6"/>
  <c r="H41" i="6"/>
  <c r="F42" i="6"/>
  <c r="F43" i="6"/>
  <c r="F41" i="6"/>
  <c r="D42" i="6"/>
  <c r="D43" i="6"/>
  <c r="D41" i="6"/>
  <c r="D37" i="6"/>
  <c r="D38" i="6"/>
  <c r="D36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GS33" i="6"/>
  <c r="GT33" i="6"/>
  <c r="GU33" i="6"/>
  <c r="GV33" i="6"/>
  <c r="GW33" i="6"/>
  <c r="GX33" i="6"/>
  <c r="GY33" i="6"/>
  <c r="GZ33" i="6"/>
  <c r="HA33" i="6"/>
  <c r="HB33" i="6"/>
  <c r="HC33" i="6"/>
  <c r="HD33" i="6"/>
  <c r="HE33" i="6"/>
  <c r="HF33" i="6"/>
  <c r="HG33" i="6"/>
  <c r="HH33" i="6"/>
  <c r="HI33" i="6"/>
  <c r="HJ33" i="6"/>
  <c r="HK33" i="6"/>
  <c r="HL33" i="6"/>
  <c r="HM33" i="6"/>
  <c r="HN33" i="6"/>
  <c r="HO33" i="6"/>
  <c r="HP33" i="6"/>
  <c r="HQ33" i="6"/>
  <c r="HR33" i="6"/>
  <c r="HS33" i="6"/>
  <c r="HT33" i="6"/>
  <c r="HU33" i="6"/>
  <c r="HV33" i="6"/>
  <c r="HW33" i="6"/>
  <c r="HX33" i="6"/>
  <c r="HY33" i="6"/>
  <c r="HZ33" i="6"/>
  <c r="IA33" i="6"/>
  <c r="IB33" i="6"/>
  <c r="IC33" i="6"/>
  <c r="ID33" i="6"/>
  <c r="IE33" i="6"/>
  <c r="IF33" i="6"/>
  <c r="IG33" i="6"/>
  <c r="IH33" i="6"/>
  <c r="II33" i="6"/>
  <c r="IJ33" i="6"/>
  <c r="IK33" i="6"/>
  <c r="IL33" i="6"/>
  <c r="IM33" i="6"/>
  <c r="IN33" i="6"/>
  <c r="IO33" i="6"/>
  <c r="IP33" i="6"/>
  <c r="IQ33" i="6"/>
  <c r="IR33" i="6"/>
  <c r="IS33" i="6"/>
  <c r="IT33" i="6"/>
  <c r="C33" i="6"/>
  <c r="AD32" i="6"/>
  <c r="AE32" i="6"/>
  <c r="AF32" i="6"/>
  <c r="IT32" i="6"/>
  <c r="IS32" i="6"/>
  <c r="IR32" i="6"/>
  <c r="IQ32" i="6"/>
  <c r="IP32" i="6"/>
  <c r="IO32" i="6"/>
  <c r="IN32" i="6"/>
  <c r="IM32" i="6"/>
  <c r="IL32" i="6"/>
  <c r="IK32" i="6"/>
  <c r="IJ32" i="6"/>
  <c r="II32" i="6"/>
  <c r="IH32" i="6"/>
  <c r="IG32" i="6"/>
  <c r="IF32" i="6"/>
  <c r="IE32" i="6"/>
  <c r="ID32" i="6"/>
  <c r="IC32" i="6"/>
  <c r="IB32" i="6"/>
  <c r="IA32" i="6"/>
  <c r="HZ32" i="6"/>
  <c r="HY32" i="6"/>
  <c r="HX32" i="6"/>
  <c r="HW32" i="6"/>
  <c r="HV32" i="6"/>
  <c r="HU32" i="6"/>
  <c r="HT32" i="6"/>
  <c r="HS32" i="6"/>
  <c r="HR32" i="6"/>
  <c r="HQ32" i="6"/>
  <c r="HP32" i="6"/>
  <c r="HO32" i="6"/>
  <c r="HN32" i="6"/>
  <c r="HM32" i="6"/>
  <c r="HL32" i="6"/>
  <c r="HK32" i="6"/>
  <c r="HJ32" i="6"/>
  <c r="HI32" i="6"/>
  <c r="HH32" i="6"/>
  <c r="HG32" i="6"/>
  <c r="HF32" i="6"/>
  <c r="HE32" i="6"/>
  <c r="HD32" i="6"/>
  <c r="HC32" i="6"/>
  <c r="HB32" i="6"/>
  <c r="HA32" i="6"/>
  <c r="GZ32" i="6"/>
  <c r="GY32" i="6"/>
  <c r="GX32" i="6"/>
  <c r="GW32" i="6"/>
  <c r="GV32" i="6"/>
  <c r="GU32" i="6"/>
  <c r="GT32" i="6"/>
  <c r="GS32" i="6"/>
  <c r="GR32" i="6"/>
  <c r="GQ32" i="6"/>
  <c r="GP32" i="6"/>
  <c r="GO32" i="6"/>
  <c r="GN32" i="6"/>
  <c r="GM32" i="6"/>
  <c r="GL32" i="6"/>
  <c r="GK32" i="6"/>
  <c r="GJ32" i="6"/>
  <c r="GI32" i="6"/>
  <c r="GH32" i="6"/>
  <c r="GG32" i="6"/>
  <c r="GF32" i="6"/>
  <c r="GE32" i="6"/>
  <c r="GD32" i="6"/>
  <c r="GC32" i="6"/>
  <c r="GB32" i="6"/>
  <c r="GA32" i="6"/>
  <c r="FZ32" i="6"/>
  <c r="FY32" i="6"/>
  <c r="FX32" i="6"/>
  <c r="FW32" i="6"/>
  <c r="FV32" i="6"/>
  <c r="FU32" i="6"/>
  <c r="FT32" i="6"/>
  <c r="FS32" i="6"/>
  <c r="FR32" i="6"/>
  <c r="FQ32" i="6"/>
  <c r="FP32" i="6"/>
  <c r="FO32" i="6"/>
  <c r="FN32" i="6"/>
  <c r="FM32" i="6"/>
  <c r="FL32" i="6"/>
  <c r="FK32" i="6"/>
  <c r="FJ32" i="6"/>
  <c r="FI32" i="6"/>
  <c r="FH32" i="6"/>
  <c r="FG32" i="6"/>
  <c r="FF32" i="6"/>
  <c r="FE32" i="6"/>
  <c r="FD32" i="6"/>
  <c r="FC32" i="6"/>
  <c r="FB32" i="6"/>
  <c r="FA32" i="6"/>
  <c r="EZ32" i="6"/>
  <c r="EY32" i="6"/>
  <c r="EX32" i="6"/>
  <c r="EW32" i="6"/>
  <c r="EV32" i="6"/>
  <c r="EU32" i="6"/>
  <c r="ET32" i="6"/>
  <c r="ES32" i="6"/>
  <c r="ER32" i="6"/>
  <c r="EQ32" i="6"/>
  <c r="EP32" i="6"/>
  <c r="EO32" i="6"/>
  <c r="EN32" i="6"/>
  <c r="EM32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DK32" i="6"/>
  <c r="DJ32" i="6"/>
  <c r="DI32" i="6"/>
  <c r="DH32" i="6"/>
  <c r="DG32" i="6"/>
  <c r="DF32" i="6"/>
  <c r="DE32" i="6"/>
  <c r="DD32" i="6"/>
  <c r="DC32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K51" i="6" l="1"/>
  <c r="K52" i="6"/>
  <c r="I51" i="6"/>
  <c r="E36" i="6"/>
  <c r="I42" i="6"/>
  <c r="K41" i="6"/>
  <c r="I50" i="6"/>
  <c r="M52" i="6"/>
  <c r="E37" i="6"/>
  <c r="E38" i="6"/>
  <c r="E42" i="6"/>
  <c r="K43" i="6"/>
  <c r="M50" i="6"/>
  <c r="G50" i="6"/>
  <c r="M51" i="6"/>
  <c r="E43" i="6"/>
  <c r="G42" i="6"/>
  <c r="E47" i="6"/>
  <c r="E50" i="6"/>
  <c r="G43" i="6"/>
  <c r="E52" i="6"/>
  <c r="G51" i="6"/>
  <c r="E55" i="6"/>
  <c r="K50" i="6"/>
  <c r="I41" i="6"/>
  <c r="E51" i="6"/>
  <c r="E41" i="6"/>
  <c r="I43" i="6"/>
  <c r="K42" i="6"/>
  <c r="E45" i="6"/>
  <c r="G52" i="6"/>
  <c r="E56" i="6"/>
  <c r="G41" i="6"/>
  <c r="E46" i="6"/>
  <c r="I52" i="6"/>
  <c r="E54" i="6"/>
  <c r="H53" i="6" l="1"/>
  <c r="K53" i="6"/>
  <c r="J53" i="6"/>
  <c r="E44" i="6"/>
  <c r="D44" i="6"/>
  <c r="J44" i="6"/>
  <c r="I53" i="6"/>
  <c r="E48" i="6"/>
  <c r="D48" i="6"/>
  <c r="K44" i="6"/>
  <c r="G53" i="6"/>
  <c r="F53" i="6"/>
  <c r="D39" i="6"/>
  <c r="E53" i="6"/>
  <c r="D53" i="6"/>
  <c r="E57" i="6"/>
  <c r="D57" i="6"/>
  <c r="G44" i="6"/>
  <c r="F44" i="6"/>
  <c r="I44" i="6"/>
  <c r="H44" i="6"/>
  <c r="M53" i="6"/>
  <c r="L53" i="6"/>
  <c r="E39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<sst xmlns="http://schemas.openxmlformats.org/spreadsheetml/2006/main" count="802" uniqueCount="663">
  <si>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</si>
  <si>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</si>
  <si>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</si>
  <si>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</si>
  <si>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</si>
  <si>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</si>
  <si>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</si>
  <si>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</si>
  <si>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</si>
  <si>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</si>
  <si>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</si>
  <si>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</si>
  <si>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</si>
  <si>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</si>
  <si>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</si>
  <si>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</si>
  <si>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</si>
  <si>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</si>
  <si>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</si>
  <si>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</si>
  <si>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</si>
  <si>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</si>
  <si>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</si>
  <si>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</si>
  <si>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</si>
  <si>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</si>
  <si>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</si>
  <si>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</si>
  <si>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</si>
  <si>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</si>
  <si>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</si>
  <si>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</si>
  <si>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</si>
  <si>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</si>
  <si>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</si>
  <si>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</si>
  <si>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</si>
  <si>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</si>
  <si>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</si>
  <si>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</si>
  <si>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</si>
  <si>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</si>
  <si>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</si>
  <si>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</si>
  <si>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</si>
  <si>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</si>
  <si>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</si>
  <si>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</si>
  <si>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</si>
  <si>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</si>
  <si>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</si>
  <si>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</si>
  <si>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</si>
  <si>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</si>
  <si>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</si>
  <si>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</si>
  <si>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</si>
  <si>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</si>
  <si>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</si>
  <si>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</si>
  <si>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</si>
  <si>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</si>
  <si>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</si>
  <si>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</si>
  <si>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</si>
  <si>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</si>
  <si>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</si>
  <si>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</si>
  <si>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</si>
  <si>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</si>
  <si>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</si>
  <si>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</si>
  <si>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</si>
  <si>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</si>
  <si>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</si>
  <si>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</si>
  <si>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</si>
  <si>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</si>
  <si>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</si>
  <si>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</si>
  <si>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</si>
  <si>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</si>
  <si>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</si>
  <si>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</si>
  <si>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</si>
  <si>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</si>
  <si>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</si>
  <si>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</si>
  <si>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</si>
  <si>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</si>
  <si>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</si>
  <si>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</si>
  <si>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</si>
  <si>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</si>
  <si>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</si>
  <si>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</si>
  <si>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</si>
  <si>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</si>
  <si>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</si>
  <si>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</si>
  <si>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</si>
  <si>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</si>
  <si>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</si>
  <si>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</si>
  <si>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</si>
  <si>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</si>
  <si>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</si>
  <si>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</si>
  <si>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</si>
  <si>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</si>
  <si>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</si>
  <si>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</si>
  <si>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</si>
  <si>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</si>
  <si>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</si>
  <si>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</si>
  <si>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</si>
  <si>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</si>
  <si>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</si>
  <si>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</si>
  <si>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</si>
  <si>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</si>
  <si>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</si>
  <si>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</si>
  <si>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</si>
  <si>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</si>
  <si>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</si>
  <si>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</si>
  <si>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</si>
  <si>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</si>
  <si>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</si>
  <si>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</si>
  <si>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</si>
  <si>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</si>
  <si>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</si>
  <si>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</si>
  <si>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</si>
  <si>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</si>
  <si>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</si>
  <si>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</si>
  <si>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</si>
  <si>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</si>
  <si>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</si>
  <si>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</si>
  <si>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</si>
  <si>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</si>
  <si>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</si>
  <si>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</si>
  <si>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</si>
  <si>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</si>
  <si>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</si>
  <si>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</si>
  <si>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</si>
  <si>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</si>
  <si>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</si>
  <si>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</si>
  <si>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</si>
  <si>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</si>
  <si>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</si>
  <si>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</si>
  <si>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</si>
  <si>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</si>
  <si>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</si>
  <si>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</si>
  <si>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</si>
  <si>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</si>
  <si>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</si>
  <si>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</si>
  <si>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</si>
  <si>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</si>
  <si>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</si>
  <si>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</si>
  <si>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</si>
  <si>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</si>
  <si>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</si>
  <si>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</si>
  <si>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</si>
  <si>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</si>
  <si>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</si>
  <si>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</si>
  <si>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</si>
  <si>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</si>
  <si>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</si>
  <si>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</si>
  <si>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</si>
  <si>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</si>
  <si>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</si>
  <si>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</si>
  <si>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</si>
  <si>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</si>
  <si>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</si>
  <si>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</si>
  <si>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</si>
  <si>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</si>
  <si>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</si>
  <si>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</si>
  <si>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</si>
  <si>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</si>
  <si>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</si>
  <si>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</si>
  <si>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</si>
  <si>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</si>
  <si>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</si>
  <si>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</si>
  <si>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</si>
  <si>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</si>
  <si>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</si>
  <si>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</si>
  <si>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</si>
  <si>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</si>
  <si>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</si>
  <si>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</si>
  <si>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</si>
  <si>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</si>
  <si>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</si>
  <si>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</si>
  <si>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</si>
  <si>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</si>
  <si>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</si>
  <si>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</si>
  <si>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</si>
  <si>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</si>
  <si>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</si>
  <si>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</si>
  <si>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</si>
  <si>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</si>
  <si>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</si>
  <si>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</si>
  <si>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</si>
  <si>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</si>
  <si>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</si>
  <si>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</si>
  <si>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</si>
  <si>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</si>
  <si>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</si>
  <si>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</si>
  <si>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</si>
  <si>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</si>
  <si>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</si>
  <si>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</si>
  <si>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</si>
  <si>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</si>
  <si>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</si>
  <si>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</si>
  <si>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</si>
  <si>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</si>
  <si>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</si>
  <si>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</si>
  <si>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</si>
  <si>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</si>
  <si>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</si>
  <si>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</si>
  <si>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</si>
  <si>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</si>
  <si>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</si>
  <si>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</si>
  <si>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</si>
  <si>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</si>
  <si>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</si>
  <si>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</si>
  <si>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</si>
  <si>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</si>
  <si>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</si>
  <si>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</si>
  <si>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</si>
  <si>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</si>
  <si>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</si>
  <si>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</si>
  <si>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</si>
  <si>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</si>
  <si>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</si>
  <si>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</si>
  <si>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</si>
  <si>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</si>
  <si>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</si>
  <si>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</si>
  <si>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</si>
  <si>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</si>
  <si>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</si>
  <si>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</si>
  <si>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</si>
  <si>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</si>
  <si>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</si>
  <si>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</si>
  <si>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</si>
  <si>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</si>
  <si>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</si>
  <si>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</si>
  <si>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</si>
  <si>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</si>
  <si>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</si>
  <si>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</si>
  <si>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</si>
  <si>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</si>
  <si>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</si>
  <si>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</si>
  <si>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</si>
  <si>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</si>
  <si>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</si>
  <si>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</si>
  <si>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</si>
  <si>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</si>
  <si>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</si>
  <si>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</si>
  <si>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</si>
  <si>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</si>
  <si>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</si>
  <si>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</si>
  <si>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</si>
  <si>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</si>
  <si>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</si>
  <si>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</si>
  <si>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</si>
  <si>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</si>
  <si>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</si>
  <si>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</si>
  <si>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</si>
  <si>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</si>
  <si>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</si>
  <si>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</si>
  <si>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</si>
  <si>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</si>
  <si>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</si>
  <si>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</si>
  <si>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</si>
  <si>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</si>
  <si>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</si>
  <si>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</si>
  <si>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</si>
  <si>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</si>
  <si>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</si>
  <si>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</si>
  <si>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</si>
  <si>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</si>
  <si>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</si>
  <si>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</si>
  <si>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</si>
  <si>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</si>
  <si>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</si>
  <si>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</si>
  <si>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</si>
  <si>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</si>
  <si>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</si>
  <si>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</si>
  <si>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</si>
  <si>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</si>
  <si>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</si>
  <si>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</si>
  <si>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</si>
  <si>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</si>
  <si>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</si>
  <si>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</si>
  <si>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</si>
  <si>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</si>
  <si>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</si>
  <si>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</si>
  <si>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</si>
  <si>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</si>
  <si>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</si>
  <si>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</si>
  <si>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</si>
  <si>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</si>
  <si>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</si>
  <si>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</si>
  <si>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</si>
  <si>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</si>
  <si>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</si>
  <si>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</si>
  <si>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</si>
  <si>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</si>
  <si>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</si>
  <si>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</si>
  <si>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</si>
  <si>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</si>
  <si>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</si>
  <si>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</si>
  <si>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</si>
  <si>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</si>
  <si>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</si>
  <si>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</si>
  <si>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</si>
  <si>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</si>
  <si>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</si>
  <si>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</si>
  <si>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</si>
  <si>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</si>
  <si>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</si>
  <si>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</si>
  <si>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</si>
  <si>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</si>
  <si>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</si>
  <si>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</si>
  <si>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</si>
  <si>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</si>
  <si>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</si>
  <si>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</si>
  <si>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</si>
  <si>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</si>
  <si>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</si>
  <si>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</si>
  <si>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</si>
  <si>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</si>
  <si>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</si>
  <si>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</si>
  <si>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</si>
  <si>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</si>
  <si>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</si>
  <si>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</si>
  <si>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</si>
  <si>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</si>
  <si>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</si>
  <si>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</si>
  <si>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</si>
  <si>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</si>
  <si>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</si>
  <si>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</si>
  <si>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</si>
  <si>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</si>
  <si>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</si>
  <si>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</si>
  <si>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</si>
  <si>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</si>
  <si>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</si>
  <si>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</si>
  <si>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</si>
  <si>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</si>
  <si>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</si>
  <si>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</si>
  <si>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</si>
  <si>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</si>
  <si>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</si>
  <si>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</si>
  <si>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</si>
  <si>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</si>
  <si>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</si>
  <si>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</si>
  <si>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</si>
  <si>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</si>
  <si>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</si>
  <si>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</si>
  <si>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</si>
  <si>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</si>
  <si>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</si>
  <si>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</si>
  <si>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</si>
  <si>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</si>
  <si>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</si>
  <si>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</si>
  <si>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</si>
  <si>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</si>
  <si>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</si>
  <si>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</si>
  <si>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</si>
  <si>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</si>
  <si>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</si>
  <si>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</si>
  <si>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</si>
  <si>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</si>
  <si>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</si>
  <si>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</si>
  <si>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</si>
  <si>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</si>
  <si>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</si>
  <si>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</si>
  <si>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</si>
  <si>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</si>
  <si>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</si>
  <si>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</si>
  <si>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</si>
  <si>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</si>
  <si>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</si>
  <si>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</si>
  <si>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</si>
  <si>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</si>
  <si>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</si>
  <si>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</si>
  <si>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</si>
  <si>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</si>
  <si>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</si>
  <si>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</si>
  <si>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</si>
  <si>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</si>
  <si>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</si>
  <si>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</si>
  <si>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</si>
  <si>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</si>
  <si>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</si>
  <si>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</si>
  <si>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</si>
  <si>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</si>
  <si>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</si>
  <si>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</si>
  <si>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</si>
  <si>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</si>
  <si>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</si>
  <si>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</si>
  <si>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</si>
  <si>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</si>
  <si>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</si>
  <si>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</si>
  <si>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</si>
  <si>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</si>
  <si>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</si>
  <si>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</si>
  <si>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</si>
  <si>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</si>
  <si>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</si>
  <si>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</si>
  <si>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</si>
  <si>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</si>
  <si>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</si>
  <si>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</si>
  <si>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</si>
  <si>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</si>
  <si>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</si>
  <si>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</si>
  <si>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</si>
  <si>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</si>
  <si>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</si>
  <si>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</si>
  <si>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</si>
  <si>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</si>
  <si>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</si>
  <si>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</si>
  <si>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</si>
  <si>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</si>
  <si>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</si>
  <si>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</si>
  <si>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</si>
  <si>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</si>
  <si>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</si>
  <si>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</si>
  <si>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</si>
  <si>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</si>
  <si>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</si>
  <si>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</si>
  <si>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</si>
  <si>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</si>
  <si>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</si>
  <si>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</si>
  <si>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</si>
  <si>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</si>
  <si>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</si>
  <si>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</si>
  <si>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</si>
  <si>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</si>
  <si>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</si>
  <si>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</si>
  <si>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</si>
  <si>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</si>
  <si>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</si>
  <si>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</si>
  <si>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</si>
  <si>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</si>
  <si>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</si>
  <si>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</si>
  <si>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</si>
  <si>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</si>
  <si>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</si>
  <si>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</si>
  <si>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</si>
  <si>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</si>
  <si>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</si>
  <si>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</si>
  <si>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</si>
  <si>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</si>
  <si>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</si>
  <si>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</si>
  <si>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</si>
  <si>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</si>
  <si>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</si>
  <si>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</si>
  <si>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</si>
  <si>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</si>
  <si>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</si>
  <si>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</si>
  <si>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</si>
  <si>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</si>
  <si>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</si>
  <si>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</si>
  <si>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</si>
  <si>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</si>
  <si>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</si>
  <si>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</si>
  <si>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</si>
  <si>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</si>
  <si>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</si>
  <si>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</si>
  <si>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</si>
  <si>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</si>
  <si>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</si>
  <si>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</si>
  <si>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</si>
  <si>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</si>
  <si>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</si>
  <si>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</si>
  <si>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</si>
  <si>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</si>
  <si>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</si>
  <si>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</si>
  <si>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</si>
  <si>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</si>
  <si>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</si>
  <si>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</si>
  <si>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</si>
  <si>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</si>
  <si>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</si>
  <si>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</si>
  <si>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</si>
  <si>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</si>
  <si>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</si>
  <si>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</si>
  <si>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</si>
  <si>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</si>
  <si>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</si>
  <si>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</si>
  <si>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</si>
  <si>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</si>
  <si>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</si>
  <si>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</si>
  <si>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</si>
  <si>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</si>
  <si>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</si>
  <si>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</si>
  <si>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</si>
  <si>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</si>
  <si>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</si>
  <si>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</si>
  <si>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</si>
  <si>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</si>
  <si>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</si>
  <si>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</si>
  <si>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</si>
  <si>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</si>
  <si>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</si>
  <si>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</si>
  <si>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</si>
  <si>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</si>
  <si>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</si>
  <si>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қаңтар</t>
  </si>
  <si>
    <t>Аманбай Аян</t>
  </si>
  <si>
    <t>Арманқызы Амира</t>
  </si>
  <si>
    <t>Ахатқызы Айлин</t>
  </si>
  <si>
    <t>Бағдатұлы Абрахман</t>
  </si>
  <si>
    <t>Бауыржан Іңкәр</t>
  </si>
  <si>
    <t>Болатбекұлы Айсұлтан</t>
  </si>
  <si>
    <t>Ерманұлы Сауран</t>
  </si>
  <si>
    <t>Қайырболат Талғат</t>
  </si>
  <si>
    <t>Қожабай Махамбет</t>
  </si>
  <si>
    <t>Қонысжан Хадиша</t>
  </si>
  <si>
    <t>Қуанғали Санжар</t>
  </si>
  <si>
    <t>Мағзоллаев Диас</t>
  </si>
  <si>
    <t>Марат Зере</t>
  </si>
  <si>
    <t>Насиполла Қанағат</t>
  </si>
  <si>
    <t>Өтеген Инабат</t>
  </si>
  <si>
    <t>Сансызбай Аниса</t>
  </si>
  <si>
    <t>Сансызбай Аяна</t>
  </si>
  <si>
    <t>Сауық әдемі</t>
  </si>
  <si>
    <t>Сәлімжан Айсұлтан</t>
  </si>
  <si>
    <t>Серікбай Айша</t>
  </si>
  <si>
    <t>Талғат Асылай</t>
  </si>
  <si>
    <t>Теміржан Аида</t>
  </si>
  <si>
    <t>Фархат Айназ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</si>
</sst>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9" workbookViewId="0">
      <selection activeCell="J43" sqref="J43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1" t="s">
        <v>370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2" t="s">
        <v>636</v>
      </c>
      <c r="DN2" s="4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58" t="s">
        <v>0</v>
      </c>
      <c r="B4" s="58" t="s">
        <v>1</v>
      </c>
      <c r="C4" s="59" t="s">
        <v>56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60" t="s">
        <v>79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47" t="s">
        <v>102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9" t="s">
        <v>102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62" t="s">
        <v>125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35">
      <c r="A5" s="58"/>
      <c r="B5" s="58"/>
      <c r="C5" s="52" t="s">
        <v>57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55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 t="s">
        <v>80</v>
      </c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48" t="s">
        <v>103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104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50" t="s">
        <v>126</v>
      </c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</row>
    <row r="6" spans="1:254" ht="10.15" hidden="1" customHeight="1" x14ac:dyDescent="0.3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58"/>
      <c r="B11" s="58"/>
      <c r="C11" s="51" t="s">
        <v>376</v>
      </c>
      <c r="D11" s="51"/>
      <c r="E11" s="51"/>
      <c r="F11" s="51"/>
      <c r="G11" s="51"/>
      <c r="H11" s="51"/>
      <c r="I11" s="51"/>
      <c r="J11" s="51"/>
      <c r="K11" s="51"/>
      <c r="L11" s="51" t="s">
        <v>379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376</v>
      </c>
      <c r="Y11" s="51"/>
      <c r="Z11" s="51"/>
      <c r="AA11" s="51"/>
      <c r="AB11" s="51"/>
      <c r="AC11" s="51"/>
      <c r="AD11" s="51"/>
      <c r="AE11" s="51"/>
      <c r="AF11" s="51"/>
      <c r="AG11" s="51" t="s">
        <v>379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47" t="s">
        <v>376</v>
      </c>
      <c r="AT11" s="47"/>
      <c r="AU11" s="47"/>
      <c r="AV11" s="47"/>
      <c r="AW11" s="47"/>
      <c r="AX11" s="47"/>
      <c r="AY11" s="47" t="s">
        <v>379</v>
      </c>
      <c r="AZ11" s="47"/>
      <c r="BA11" s="47"/>
      <c r="BB11" s="47"/>
      <c r="BC11" s="47"/>
      <c r="BD11" s="47"/>
      <c r="BE11" s="47"/>
      <c r="BF11" s="47"/>
      <c r="BG11" s="47"/>
      <c r="BH11" s="47" t="s">
        <v>376</v>
      </c>
      <c r="BI11" s="47"/>
      <c r="BJ11" s="47"/>
      <c r="BK11" s="47"/>
      <c r="BL11" s="47"/>
      <c r="BM11" s="47"/>
      <c r="BN11" s="47" t="s">
        <v>379</v>
      </c>
      <c r="BO11" s="47"/>
      <c r="BP11" s="47"/>
      <c r="BQ11" s="47"/>
      <c r="BR11" s="47"/>
      <c r="BS11" s="47"/>
      <c r="BT11" s="47"/>
      <c r="BU11" s="47"/>
      <c r="BV11" s="47"/>
      <c r="BW11" s="47" t="s">
        <v>376</v>
      </c>
      <c r="BX11" s="47"/>
      <c r="BY11" s="47"/>
      <c r="BZ11" s="47"/>
      <c r="CA11" s="47"/>
      <c r="CB11" s="47"/>
      <c r="CC11" s="47" t="s">
        <v>379</v>
      </c>
      <c r="CD11" s="47"/>
      <c r="CE11" s="47"/>
      <c r="CF11" s="47"/>
      <c r="CG11" s="47"/>
      <c r="CH11" s="47"/>
      <c r="CI11" s="47" t="s">
        <v>376</v>
      </c>
      <c r="CJ11" s="47"/>
      <c r="CK11" s="47"/>
      <c r="CL11" s="47"/>
      <c r="CM11" s="47"/>
      <c r="CN11" s="47"/>
      <c r="CO11" s="47"/>
      <c r="CP11" s="47"/>
      <c r="CQ11" s="47"/>
      <c r="CR11" s="47" t="s">
        <v>379</v>
      </c>
      <c r="CS11" s="47"/>
      <c r="CT11" s="47"/>
      <c r="CU11" s="47"/>
      <c r="CV11" s="47"/>
      <c r="CW11" s="47"/>
      <c r="CX11" s="47"/>
      <c r="CY11" s="47"/>
      <c r="CZ11" s="47"/>
      <c r="DA11" s="47" t="s">
        <v>376</v>
      </c>
      <c r="DB11" s="47"/>
      <c r="DC11" s="47"/>
      <c r="DD11" s="47"/>
      <c r="DE11" s="47"/>
      <c r="DF11" s="47"/>
      <c r="DG11" s="47" t="s">
        <v>379</v>
      </c>
      <c r="DH11" s="47"/>
      <c r="DI11" s="47"/>
      <c r="DJ11" s="47"/>
      <c r="DK11" s="47"/>
      <c r="DL11" s="47"/>
      <c r="DM11" s="47"/>
      <c r="DN11" s="47"/>
      <c r="DO11" s="47"/>
    </row>
    <row r="12" spans="1:254" ht="15.65" customHeight="1" x14ac:dyDescent="0.35">
      <c r="A12" s="58"/>
      <c r="B12" s="58"/>
      <c r="C12" s="52" t="s">
        <v>22</v>
      </c>
      <c r="D12" s="52" t="s">
        <v>5</v>
      </c>
      <c r="E12" s="52" t="s">
        <v>6</v>
      </c>
      <c r="F12" s="52" t="s">
        <v>26</v>
      </c>
      <c r="G12" s="52" t="s">
        <v>7</v>
      </c>
      <c r="H12" s="52" t="s">
        <v>8</v>
      </c>
      <c r="I12" s="52" t="s">
        <v>23</v>
      </c>
      <c r="J12" s="52" t="s">
        <v>9</v>
      </c>
      <c r="K12" s="52" t="s">
        <v>10</v>
      </c>
      <c r="L12" s="52" t="s">
        <v>28</v>
      </c>
      <c r="M12" s="52" t="s">
        <v>6</v>
      </c>
      <c r="N12" s="52" t="s">
        <v>12</v>
      </c>
      <c r="O12" s="52" t="s">
        <v>24</v>
      </c>
      <c r="P12" s="52" t="s">
        <v>10</v>
      </c>
      <c r="Q12" s="52" t="s">
        <v>13</v>
      </c>
      <c r="R12" s="52" t="s">
        <v>25</v>
      </c>
      <c r="S12" s="52" t="s">
        <v>12</v>
      </c>
      <c r="T12" s="52" t="s">
        <v>7</v>
      </c>
      <c r="U12" s="52" t="s">
        <v>35</v>
      </c>
      <c r="V12" s="52" t="s">
        <v>14</v>
      </c>
      <c r="W12" s="52" t="s">
        <v>9</v>
      </c>
      <c r="X12" s="52" t="s">
        <v>43</v>
      </c>
      <c r="Y12" s="52"/>
      <c r="Z12" s="52"/>
      <c r="AA12" s="52" t="s">
        <v>44</v>
      </c>
      <c r="AB12" s="52"/>
      <c r="AC12" s="52"/>
      <c r="AD12" s="52" t="s">
        <v>45</v>
      </c>
      <c r="AE12" s="52"/>
      <c r="AF12" s="52"/>
      <c r="AG12" s="52" t="s">
        <v>46</v>
      </c>
      <c r="AH12" s="52"/>
      <c r="AI12" s="52"/>
      <c r="AJ12" s="52" t="s">
        <v>47</v>
      </c>
      <c r="AK12" s="52"/>
      <c r="AL12" s="52"/>
      <c r="AM12" s="52" t="s">
        <v>48</v>
      </c>
      <c r="AN12" s="52"/>
      <c r="AO12" s="52"/>
      <c r="AP12" s="50" t="s">
        <v>49</v>
      </c>
      <c r="AQ12" s="50"/>
      <c r="AR12" s="50"/>
      <c r="AS12" s="52" t="s">
        <v>50</v>
      </c>
      <c r="AT12" s="52"/>
      <c r="AU12" s="52"/>
      <c r="AV12" s="52" t="s">
        <v>51</v>
      </c>
      <c r="AW12" s="52"/>
      <c r="AX12" s="52"/>
      <c r="AY12" s="52" t="s">
        <v>52</v>
      </c>
      <c r="AZ12" s="52"/>
      <c r="BA12" s="52"/>
      <c r="BB12" s="52" t="s">
        <v>53</v>
      </c>
      <c r="BC12" s="52"/>
      <c r="BD12" s="52"/>
      <c r="BE12" s="52" t="s">
        <v>54</v>
      </c>
      <c r="BF12" s="52"/>
      <c r="BG12" s="52"/>
      <c r="BH12" s="50" t="s">
        <v>81</v>
      </c>
      <c r="BI12" s="50"/>
      <c r="BJ12" s="50"/>
      <c r="BK12" s="50" t="s">
        <v>82</v>
      </c>
      <c r="BL12" s="50"/>
      <c r="BM12" s="50"/>
      <c r="BN12" s="50" t="s">
        <v>83</v>
      </c>
      <c r="BO12" s="50"/>
      <c r="BP12" s="50"/>
      <c r="BQ12" s="50" t="s">
        <v>84</v>
      </c>
      <c r="BR12" s="50"/>
      <c r="BS12" s="50"/>
      <c r="BT12" s="50" t="s">
        <v>85</v>
      </c>
      <c r="BU12" s="50"/>
      <c r="BV12" s="50"/>
      <c r="BW12" s="50" t="s">
        <v>92</v>
      </c>
      <c r="BX12" s="50"/>
      <c r="BY12" s="50"/>
      <c r="BZ12" s="50" t="s">
        <v>93</v>
      </c>
      <c r="CA12" s="50"/>
      <c r="CB12" s="50"/>
      <c r="CC12" s="50" t="s">
        <v>94</v>
      </c>
      <c r="CD12" s="50"/>
      <c r="CE12" s="50"/>
      <c r="CF12" s="50" t="s">
        <v>95</v>
      </c>
      <c r="CG12" s="50"/>
      <c r="CH12" s="50"/>
      <c r="CI12" s="50" t="s">
        <v>96</v>
      </c>
      <c r="CJ12" s="50"/>
      <c r="CK12" s="50"/>
      <c r="CL12" s="50" t="s">
        <v>97</v>
      </c>
      <c r="CM12" s="50"/>
      <c r="CN12" s="50"/>
      <c r="CO12" s="50" t="s">
        <v>98</v>
      </c>
      <c r="CP12" s="50"/>
      <c r="CQ12" s="50"/>
      <c r="CR12" s="50" t="s">
        <v>99</v>
      </c>
      <c r="CS12" s="50"/>
      <c r="CT12" s="50"/>
      <c r="CU12" s="50" t="s">
        <v>100</v>
      </c>
      <c r="CV12" s="50"/>
      <c r="CW12" s="50"/>
      <c r="CX12" s="50" t="s">
        <v>101</v>
      </c>
      <c r="CY12" s="50"/>
      <c r="CZ12" s="50"/>
      <c r="DA12" s="50" t="s">
        <v>127</v>
      </c>
      <c r="DB12" s="50"/>
      <c r="DC12" s="50"/>
      <c r="DD12" s="50" t="s">
        <v>128</v>
      </c>
      <c r="DE12" s="50"/>
      <c r="DF12" s="50"/>
      <c r="DG12" s="50" t="s">
        <v>129</v>
      </c>
      <c r="DH12" s="50"/>
      <c r="DI12" s="50"/>
      <c r="DJ12" s="50" t="s">
        <v>130</v>
      </c>
      <c r="DK12" s="50"/>
      <c r="DL12" s="50"/>
      <c r="DM12" s="50" t="s">
        <v>131</v>
      </c>
      <c r="DN12" s="50"/>
      <c r="DO12" s="50"/>
    </row>
    <row r="13" spans="1:254" ht="60" customHeight="1" x14ac:dyDescent="0.35">
      <c r="A13" s="58"/>
      <c r="B13" s="58"/>
      <c r="C13" s="57" t="s">
        <v>373</v>
      </c>
      <c r="D13" s="57"/>
      <c r="E13" s="57"/>
      <c r="F13" s="57" t="s">
        <v>595</v>
      </c>
      <c r="G13" s="57"/>
      <c r="H13" s="57"/>
      <c r="I13" s="57" t="s">
        <v>29</v>
      </c>
      <c r="J13" s="57"/>
      <c r="K13" s="57"/>
      <c r="L13" s="57" t="s">
        <v>36</v>
      </c>
      <c r="M13" s="57"/>
      <c r="N13" s="57"/>
      <c r="O13" s="57" t="s">
        <v>38</v>
      </c>
      <c r="P13" s="57"/>
      <c r="Q13" s="57"/>
      <c r="R13" s="57" t="s">
        <v>39</v>
      </c>
      <c r="S13" s="57"/>
      <c r="T13" s="57"/>
      <c r="U13" s="57" t="s">
        <v>42</v>
      </c>
      <c r="V13" s="57"/>
      <c r="W13" s="57"/>
      <c r="X13" s="57" t="s">
        <v>380</v>
      </c>
      <c r="Y13" s="57"/>
      <c r="Z13" s="57"/>
      <c r="AA13" s="57" t="s">
        <v>382</v>
      </c>
      <c r="AB13" s="57"/>
      <c r="AC13" s="57"/>
      <c r="AD13" s="57" t="s">
        <v>384</v>
      </c>
      <c r="AE13" s="57"/>
      <c r="AF13" s="57"/>
      <c r="AG13" s="57" t="s">
        <v>386</v>
      </c>
      <c r="AH13" s="57"/>
      <c r="AI13" s="57"/>
      <c r="AJ13" s="57" t="s">
        <v>388</v>
      </c>
      <c r="AK13" s="57"/>
      <c r="AL13" s="57"/>
      <c r="AM13" s="57" t="s">
        <v>392</v>
      </c>
      <c r="AN13" s="57"/>
      <c r="AO13" s="57"/>
      <c r="AP13" s="57" t="s">
        <v>393</v>
      </c>
      <c r="AQ13" s="57"/>
      <c r="AR13" s="57"/>
      <c r="AS13" s="57" t="s">
        <v>395</v>
      </c>
      <c r="AT13" s="57"/>
      <c r="AU13" s="57"/>
      <c r="AV13" s="57" t="s">
        <v>396</v>
      </c>
      <c r="AW13" s="57"/>
      <c r="AX13" s="57"/>
      <c r="AY13" s="57" t="s">
        <v>399</v>
      </c>
      <c r="AZ13" s="57"/>
      <c r="BA13" s="57"/>
      <c r="BB13" s="57" t="s">
        <v>400</v>
      </c>
      <c r="BC13" s="57"/>
      <c r="BD13" s="57"/>
      <c r="BE13" s="57" t="s">
        <v>403</v>
      </c>
      <c r="BF13" s="57"/>
      <c r="BG13" s="57"/>
      <c r="BH13" s="57" t="s">
        <v>404</v>
      </c>
      <c r="BI13" s="57"/>
      <c r="BJ13" s="57"/>
      <c r="BK13" s="57" t="s">
        <v>408</v>
      </c>
      <c r="BL13" s="57"/>
      <c r="BM13" s="57"/>
      <c r="BN13" s="57" t="s">
        <v>407</v>
      </c>
      <c r="BO13" s="57"/>
      <c r="BP13" s="57"/>
      <c r="BQ13" s="57" t="s">
        <v>409</v>
      </c>
      <c r="BR13" s="57"/>
      <c r="BS13" s="57"/>
      <c r="BT13" s="57" t="s">
        <v>410</v>
      </c>
      <c r="BU13" s="57"/>
      <c r="BV13" s="57"/>
      <c r="BW13" s="57" t="s">
        <v>412</v>
      </c>
      <c r="BX13" s="57"/>
      <c r="BY13" s="57"/>
      <c r="BZ13" s="57" t="s">
        <v>414</v>
      </c>
      <c r="CA13" s="57"/>
      <c r="CB13" s="57"/>
      <c r="CC13" s="57" t="s">
        <v>415</v>
      </c>
      <c r="CD13" s="57"/>
      <c r="CE13" s="57"/>
      <c r="CF13" s="57" t="s">
        <v>416</v>
      </c>
      <c r="CG13" s="57"/>
      <c r="CH13" s="57"/>
      <c r="CI13" s="57" t="s">
        <v>418</v>
      </c>
      <c r="CJ13" s="57"/>
      <c r="CK13" s="57"/>
      <c r="CL13" s="57" t="s">
        <v>113</v>
      </c>
      <c r="CM13" s="57"/>
      <c r="CN13" s="57"/>
      <c r="CO13" s="57" t="s">
        <v>115</v>
      </c>
      <c r="CP13" s="57"/>
      <c r="CQ13" s="57"/>
      <c r="CR13" s="57" t="s">
        <v>419</v>
      </c>
      <c r="CS13" s="57"/>
      <c r="CT13" s="57"/>
      <c r="CU13" s="57" t="s">
        <v>120</v>
      </c>
      <c r="CV13" s="57"/>
      <c r="CW13" s="57"/>
      <c r="CX13" s="57" t="s">
        <v>420</v>
      </c>
      <c r="CY13" s="57"/>
      <c r="CZ13" s="57"/>
      <c r="DA13" s="57" t="s">
        <v>421</v>
      </c>
      <c r="DB13" s="57"/>
      <c r="DC13" s="57"/>
      <c r="DD13" s="57" t="s">
        <v>425</v>
      </c>
      <c r="DE13" s="57"/>
      <c r="DF13" s="57"/>
      <c r="DG13" s="57" t="s">
        <v>427</v>
      </c>
      <c r="DH13" s="57"/>
      <c r="DI13" s="57"/>
      <c r="DJ13" s="57" t="s">
        <v>429</v>
      </c>
      <c r="DK13" s="57"/>
      <c r="DL13" s="57"/>
      <c r="DM13" s="57" t="s">
        <v>431</v>
      </c>
      <c r="DN13" s="57"/>
      <c r="DO13" s="57"/>
    </row>
    <row r="14" spans="1:254" ht="111.75" customHeight="1" x14ac:dyDescent="0.35">
      <c r="A14" s="58"/>
      <c r="B14" s="58"/>
      <c r="C14" s="35" t="s">
        <v>16</v>
      </c>
      <c r="D14" s="35" t="s">
        <v>17</v>
      </c>
      <c r="E14" s="35" t="s">
        <v>18</v>
      </c>
      <c r="F14" s="35" t="s">
        <v>19</v>
      </c>
      <c r="G14" s="35" t="s">
        <v>20</v>
      </c>
      <c r="H14" s="35" t="s">
        <v>374</v>
      </c>
      <c r="I14" s="35" t="s">
        <v>30</v>
      </c>
      <c r="J14" s="35" t="s">
        <v>375</v>
      </c>
      <c r="K14" s="35" t="s">
        <v>31</v>
      </c>
      <c r="L14" s="35" t="s">
        <v>30</v>
      </c>
      <c r="M14" s="35" t="s">
        <v>37</v>
      </c>
      <c r="N14" s="35" t="s">
        <v>31</v>
      </c>
      <c r="O14" s="35" t="s">
        <v>38</v>
      </c>
      <c r="P14" s="35" t="s">
        <v>38</v>
      </c>
      <c r="Q14" s="35" t="s">
        <v>34</v>
      </c>
      <c r="R14" s="35" t="s">
        <v>40</v>
      </c>
      <c r="S14" s="35" t="s">
        <v>41</v>
      </c>
      <c r="T14" s="35" t="s">
        <v>34</v>
      </c>
      <c r="U14" s="35" t="s">
        <v>164</v>
      </c>
      <c r="V14" s="35" t="s">
        <v>377</v>
      </c>
      <c r="W14" s="35" t="s">
        <v>378</v>
      </c>
      <c r="X14" s="35" t="s">
        <v>65</v>
      </c>
      <c r="Y14" s="35" t="s">
        <v>58</v>
      </c>
      <c r="Z14" s="35" t="s">
        <v>381</v>
      </c>
      <c r="AA14" s="35" t="s">
        <v>383</v>
      </c>
      <c r="AB14" s="35" t="s">
        <v>77</v>
      </c>
      <c r="AC14" s="35" t="s">
        <v>78</v>
      </c>
      <c r="AD14" s="35" t="s">
        <v>61</v>
      </c>
      <c r="AE14" s="35" t="s">
        <v>62</v>
      </c>
      <c r="AF14" s="35" t="s">
        <v>385</v>
      </c>
      <c r="AG14" s="35" t="s">
        <v>387</v>
      </c>
      <c r="AH14" s="35" t="s">
        <v>63</v>
      </c>
      <c r="AI14" s="35" t="s">
        <v>64</v>
      </c>
      <c r="AJ14" s="35" t="s">
        <v>389</v>
      </c>
      <c r="AK14" s="35" t="s">
        <v>390</v>
      </c>
      <c r="AL14" s="35" t="s">
        <v>391</v>
      </c>
      <c r="AM14" s="35" t="s">
        <v>59</v>
      </c>
      <c r="AN14" s="35" t="s">
        <v>60</v>
      </c>
      <c r="AO14" s="35" t="s">
        <v>34</v>
      </c>
      <c r="AP14" s="35" t="s">
        <v>145</v>
      </c>
      <c r="AQ14" s="35" t="s">
        <v>394</v>
      </c>
      <c r="AR14" s="35" t="s">
        <v>78</v>
      </c>
      <c r="AS14" s="35" t="s">
        <v>66</v>
      </c>
      <c r="AT14" s="35" t="s">
        <v>67</v>
      </c>
      <c r="AU14" s="35" t="s">
        <v>68</v>
      </c>
      <c r="AV14" s="35" t="s">
        <v>69</v>
      </c>
      <c r="AW14" s="35" t="s">
        <v>397</v>
      </c>
      <c r="AX14" s="35" t="s">
        <v>398</v>
      </c>
      <c r="AY14" s="35" t="s">
        <v>70</v>
      </c>
      <c r="AZ14" s="35" t="s">
        <v>71</v>
      </c>
      <c r="BA14" s="35" t="s">
        <v>72</v>
      </c>
      <c r="BB14" s="35" t="s">
        <v>76</v>
      </c>
      <c r="BC14" s="35" t="s">
        <v>401</v>
      </c>
      <c r="BD14" s="35" t="s">
        <v>402</v>
      </c>
      <c r="BE14" s="35" t="s">
        <v>73</v>
      </c>
      <c r="BF14" s="35" t="s">
        <v>74</v>
      </c>
      <c r="BG14" s="35" t="s">
        <v>75</v>
      </c>
      <c r="BH14" s="35" t="s">
        <v>405</v>
      </c>
      <c r="BI14" s="35" t="s">
        <v>90</v>
      </c>
      <c r="BJ14" s="35" t="s">
        <v>143</v>
      </c>
      <c r="BK14" s="35" t="s">
        <v>406</v>
      </c>
      <c r="BL14" s="35" t="s">
        <v>163</v>
      </c>
      <c r="BM14" s="35" t="s">
        <v>87</v>
      </c>
      <c r="BN14" s="35" t="s">
        <v>89</v>
      </c>
      <c r="BO14" s="35" t="s">
        <v>90</v>
      </c>
      <c r="BP14" s="35" t="s">
        <v>143</v>
      </c>
      <c r="BQ14" s="35" t="s">
        <v>88</v>
      </c>
      <c r="BR14" s="35" t="s">
        <v>589</v>
      </c>
      <c r="BS14" s="35" t="s">
        <v>590</v>
      </c>
      <c r="BT14" s="35" t="s">
        <v>86</v>
      </c>
      <c r="BU14" s="35" t="s">
        <v>411</v>
      </c>
      <c r="BV14" s="35" t="s">
        <v>91</v>
      </c>
      <c r="BW14" s="35" t="s">
        <v>27</v>
      </c>
      <c r="BX14" s="35" t="s">
        <v>33</v>
      </c>
      <c r="BY14" s="35" t="s">
        <v>413</v>
      </c>
      <c r="BZ14" s="35" t="s">
        <v>105</v>
      </c>
      <c r="CA14" s="35" t="s">
        <v>106</v>
      </c>
      <c r="CB14" s="35" t="s">
        <v>107</v>
      </c>
      <c r="CC14" s="35" t="s">
        <v>108</v>
      </c>
      <c r="CD14" s="35" t="s">
        <v>109</v>
      </c>
      <c r="CE14" s="35" t="s">
        <v>110</v>
      </c>
      <c r="CF14" s="35" t="s">
        <v>111</v>
      </c>
      <c r="CG14" s="35" t="s">
        <v>417</v>
      </c>
      <c r="CH14" s="35" t="s">
        <v>112</v>
      </c>
      <c r="CI14" s="35" t="s">
        <v>32</v>
      </c>
      <c r="CJ14" s="35" t="s">
        <v>33</v>
      </c>
      <c r="CK14" s="35" t="s">
        <v>34</v>
      </c>
      <c r="CL14" s="35" t="s">
        <v>30</v>
      </c>
      <c r="CM14" s="35" t="s">
        <v>37</v>
      </c>
      <c r="CN14" s="35" t="s">
        <v>114</v>
      </c>
      <c r="CO14" s="35" t="s">
        <v>70</v>
      </c>
      <c r="CP14" s="35" t="s">
        <v>116</v>
      </c>
      <c r="CQ14" s="35" t="s">
        <v>72</v>
      </c>
      <c r="CR14" s="35" t="s">
        <v>117</v>
      </c>
      <c r="CS14" s="35" t="s">
        <v>118</v>
      </c>
      <c r="CT14" s="35" t="s">
        <v>119</v>
      </c>
      <c r="CU14" s="35" t="s">
        <v>121</v>
      </c>
      <c r="CV14" s="35" t="s">
        <v>118</v>
      </c>
      <c r="CW14" s="35" t="s">
        <v>78</v>
      </c>
      <c r="CX14" s="35" t="s">
        <v>122</v>
      </c>
      <c r="CY14" s="35" t="s">
        <v>123</v>
      </c>
      <c r="CZ14" s="35" t="s">
        <v>124</v>
      </c>
      <c r="DA14" s="35" t="s">
        <v>422</v>
      </c>
      <c r="DB14" s="35" t="s">
        <v>423</v>
      </c>
      <c r="DC14" s="35" t="s">
        <v>424</v>
      </c>
      <c r="DD14" s="35" t="s">
        <v>32</v>
      </c>
      <c r="DE14" s="35" t="s">
        <v>33</v>
      </c>
      <c r="DF14" s="35" t="s">
        <v>426</v>
      </c>
      <c r="DG14" s="35" t="s">
        <v>132</v>
      </c>
      <c r="DH14" s="35" t="s">
        <v>428</v>
      </c>
      <c r="DI14" s="35" t="s">
        <v>133</v>
      </c>
      <c r="DJ14" s="35" t="s">
        <v>430</v>
      </c>
      <c r="DK14" s="35" t="s">
        <v>136</v>
      </c>
      <c r="DL14" s="35" t="s">
        <v>137</v>
      </c>
      <c r="DM14" s="35" t="s">
        <v>138</v>
      </c>
      <c r="DN14" s="35" t="s">
        <v>432</v>
      </c>
      <c r="DO14" s="35" t="s">
        <v>433</v>
      </c>
    </row>
    <row r="15" spans="1:254" ht="15.5" x14ac:dyDescent="0.3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53" t="s">
        <v>355</v>
      </c>
      <c r="B40" s="5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55" t="s">
        <v>371</v>
      </c>
      <c r="B41" s="56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37" t="s">
        <v>361</v>
      </c>
      <c r="C43" s="38"/>
      <c r="D43" s="38"/>
      <c r="E43" s="39"/>
      <c r="F43" s="21"/>
      <c r="G43" s="21"/>
      <c r="T43" s="11"/>
    </row>
    <row r="44" spans="1:254" x14ac:dyDescent="0.35">
      <c r="B44" s="22" t="s">
        <v>362</v>
      </c>
      <c r="C44" s="23" t="s">
        <v>365</v>
      </c>
      <c r="D44" s="31">
        <f>E44/100*25</f>
        <v>0</v>
      </c>
      <c r="E44" s="24">
        <f>(C41+F41+I41+L41+O41+R41+U41)/7</f>
        <v>0</v>
      </c>
      <c r="F44" s="25"/>
      <c r="G44" s="25"/>
      <c r="T44" s="11"/>
    </row>
    <row r="45" spans="1:254" x14ac:dyDescent="0.35">
      <c r="B45" s="22" t="s">
        <v>363</v>
      </c>
      <c r="C45" s="26" t="s">
        <v>365</v>
      </c>
      <c r="D45" s="30">
        <f>E45/100*25</f>
        <v>0</v>
      </c>
      <c r="E45" s="27">
        <f>(D41+G41+J41+M41+P41+S41+V41)/7</f>
        <v>0</v>
      </c>
      <c r="F45" s="25"/>
      <c r="G45" s="25"/>
      <c r="T45" s="11"/>
    </row>
    <row r="46" spans="1:254" x14ac:dyDescent="0.35">
      <c r="B46" s="22" t="s">
        <v>364</v>
      </c>
      <c r="C46" s="26" t="s">
        <v>365</v>
      </c>
      <c r="D46" s="30">
        <f>E46/100*25</f>
        <v>0</v>
      </c>
      <c r="E46" s="27">
        <f>(E41+H41+K41+N41+Q41+T41+W41)/7</f>
        <v>0</v>
      </c>
      <c r="F46" s="25"/>
      <c r="G46" s="25"/>
      <c r="T46" s="11"/>
    </row>
    <row r="47" spans="1:254" x14ac:dyDescent="0.35">
      <c r="B47" s="22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35">
      <c r="B48" s="22"/>
      <c r="D48" s="40" t="s">
        <v>55</v>
      </c>
      <c r="E48" s="41"/>
      <c r="F48" s="43" t="s">
        <v>3</v>
      </c>
      <c r="G48" s="44"/>
    </row>
    <row r="49" spans="2:7" ht="15" customHeight="1" x14ac:dyDescent="0.35">
      <c r="B49" s="22" t="s">
        <v>362</v>
      </c>
      <c r="C49" s="26" t="s">
        <v>366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35">
      <c r="B50" s="22" t="s">
        <v>363</v>
      </c>
      <c r="C50" s="26" t="s">
        <v>366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35">
      <c r="B51" s="22" t="s">
        <v>364</v>
      </c>
      <c r="C51" s="26" t="s">
        <v>366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35">
      <c r="B52" s="22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35">
      <c r="B53" s="22" t="s">
        <v>362</v>
      </c>
      <c r="C53" s="26" t="s">
        <v>367</v>
      </c>
      <c r="D53" s="20">
        <f>E53/100*25</f>
        <v>0</v>
      </c>
      <c r="E53" s="27">
        <f>(BH41+BK41+BN41+BQ41+BT41)/5</f>
        <v>0</v>
      </c>
      <c r="F53" s="25"/>
      <c r="G53" s="25"/>
    </row>
    <row r="54" spans="2:7" x14ac:dyDescent="0.35">
      <c r="B54" s="22" t="s">
        <v>363</v>
      </c>
      <c r="C54" s="26" t="s">
        <v>367</v>
      </c>
      <c r="D54" s="20">
        <f>E54/100*25</f>
        <v>0</v>
      </c>
      <c r="E54" s="27">
        <f>(BI41+BL41+BO41+BR41+BU41)/5</f>
        <v>0</v>
      </c>
      <c r="F54" s="25"/>
      <c r="G54" s="25"/>
    </row>
    <row r="55" spans="2:7" x14ac:dyDescent="0.35">
      <c r="B55" s="22" t="s">
        <v>364</v>
      </c>
      <c r="C55" s="26" t="s">
        <v>367</v>
      </c>
      <c r="D55" s="20">
        <f>E55/100*25</f>
        <v>0</v>
      </c>
      <c r="E55" s="27">
        <f>(BJ41+BM41+BP41+BS41+BV41)/5</f>
        <v>0</v>
      </c>
      <c r="F55" s="25"/>
      <c r="G55" s="25"/>
    </row>
    <row r="56" spans="2:7" x14ac:dyDescent="0.35">
      <c r="B56" s="22"/>
      <c r="C56" s="26"/>
      <c r="D56" s="28">
        <f>SUM(D53:D55)</f>
        <v>0</v>
      </c>
      <c r="E56" s="29">
        <f>SUM(E53:E55)</f>
        <v>0</v>
      </c>
      <c r="F56" s="25"/>
      <c r="G56" s="25"/>
    </row>
    <row r="57" spans="2:7" x14ac:dyDescent="0.35">
      <c r="B57" s="22"/>
      <c r="C57" s="26"/>
      <c r="D57" s="40" t="s">
        <v>103</v>
      </c>
      <c r="E57" s="41"/>
      <c r="F57" s="45" t="s">
        <v>104</v>
      </c>
      <c r="G57" s="46"/>
    </row>
    <row r="58" spans="2:7" x14ac:dyDescent="0.35">
      <c r="B58" s="22" t="s">
        <v>362</v>
      </c>
      <c r="C58" s="26" t="s">
        <v>368</v>
      </c>
      <c r="D58" s="20">
        <f>E58/100*25</f>
        <v>0</v>
      </c>
      <c r="E58" s="27">
        <f>(BW41+BZ41+CC41+CF41)/4</f>
        <v>0</v>
      </c>
      <c r="F58" s="20">
        <f>G58/100*25</f>
        <v>0</v>
      </c>
      <c r="G58" s="27">
        <f>(CI41+CL41+CO41+CR41+CU41+CX41)/6</f>
        <v>0</v>
      </c>
    </row>
    <row r="59" spans="2:7" x14ac:dyDescent="0.35">
      <c r="B59" s="22" t="s">
        <v>363</v>
      </c>
      <c r="C59" s="26" t="s">
        <v>368</v>
      </c>
      <c r="D59" s="20">
        <f>E59/100*25</f>
        <v>0</v>
      </c>
      <c r="E59" s="27">
        <f>(BX41+CA41+CD41+CG41)/4</f>
        <v>0</v>
      </c>
      <c r="F59" s="20">
        <f t="shared" ref="F59:F60" si="6">G59/100*25</f>
        <v>0</v>
      </c>
      <c r="G59" s="27">
        <f>(CJ41+CM41+CP41+CS41+CV41+CY41)/6</f>
        <v>0</v>
      </c>
    </row>
    <row r="60" spans="2:7" x14ac:dyDescent="0.35">
      <c r="B60" s="22" t="s">
        <v>364</v>
      </c>
      <c r="C60" s="26" t="s">
        <v>368</v>
      </c>
      <c r="D60" s="20">
        <f>E60/100*25</f>
        <v>0</v>
      </c>
      <c r="E60" s="27">
        <f>(BY41+CB41+CE41+CH41)/4</f>
        <v>0</v>
      </c>
      <c r="F60" s="20">
        <f t="shared" si="6"/>
        <v>0</v>
      </c>
      <c r="G60" s="27">
        <f>(CK41+CN41+CQ41+CT41+CW41+CZ41)/6</f>
        <v>0</v>
      </c>
    </row>
    <row r="61" spans="2:7" x14ac:dyDescent="0.35">
      <c r="B61" s="22"/>
      <c r="C61" s="26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35">
      <c r="B62" s="22" t="s">
        <v>362</v>
      </c>
      <c r="C62" s="26" t="s">
        <v>369</v>
      </c>
      <c r="D62" s="20">
        <f>E62/100*25</f>
        <v>0</v>
      </c>
      <c r="E62" s="27">
        <f>(DA41+DD41+DG41+DJ41+DM41)/5</f>
        <v>0</v>
      </c>
      <c r="F62" s="25"/>
      <c r="G62" s="25"/>
    </row>
    <row r="63" spans="2:7" x14ac:dyDescent="0.35">
      <c r="B63" s="22" t="s">
        <v>363</v>
      </c>
      <c r="C63" s="26" t="s">
        <v>369</v>
      </c>
      <c r="D63" s="20">
        <f>E63/100*25</f>
        <v>0</v>
      </c>
      <c r="E63" s="27">
        <f>(DB41+DE41+DH41+DK41+DN41)/5</f>
        <v>0</v>
      </c>
      <c r="F63" s="25"/>
      <c r="G63" s="25"/>
    </row>
    <row r="64" spans="2:7" x14ac:dyDescent="0.35">
      <c r="B64" s="22" t="s">
        <v>364</v>
      </c>
      <c r="C64" s="26" t="s">
        <v>369</v>
      </c>
      <c r="D64" s="20">
        <f>E64/100*25</f>
        <v>0</v>
      </c>
      <c r="E64" s="27">
        <f>(DC41+DF41+DI41+DL41+DO41)/5</f>
        <v>0</v>
      </c>
      <c r="F64" s="25"/>
      <c r="G64" s="25"/>
    </row>
    <row r="65" spans="2:7" x14ac:dyDescent="0.35">
      <c r="B65" s="22"/>
      <c r="C65" s="26"/>
      <c r="D65" s="28">
        <f>SUM(D62:D64)</f>
        <v>0</v>
      </c>
      <c r="E65" s="28">
        <f>SUM(E62:E64)</f>
        <v>0</v>
      </c>
      <c r="F65" s="25"/>
      <c r="G65" s="25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7"/>
  <sheetViews>
    <sheetView tabSelected="1" topLeftCell="A34" workbookViewId="0">
      <selection activeCell="G56" sqref="G56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139</v>
      </c>
      <c r="B1" s="77" t="s">
        <v>637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638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 t="s">
        <v>639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2" t="s">
        <v>636</v>
      </c>
      <c r="IS2" s="4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84" t="s">
        <v>0</v>
      </c>
      <c r="B4" s="84" t="s">
        <v>1</v>
      </c>
      <c r="C4" s="59" t="s">
        <v>56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60" t="s">
        <v>79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8" t="s">
        <v>102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62" t="s">
        <v>125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5.75" customHeight="1" x14ac:dyDescent="0.35">
      <c r="A5" s="85"/>
      <c r="B5" s="85"/>
      <c r="C5" s="74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74" t="s">
        <v>55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6"/>
      <c r="AS5" s="74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6"/>
      <c r="BN5" s="50" t="s">
        <v>265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158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74" t="s">
        <v>159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6"/>
      <c r="DY5" s="52" t="s">
        <v>140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103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48" t="s">
        <v>141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142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78" t="s">
        <v>104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80"/>
      <c r="HZ5" s="81" t="s">
        <v>126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3"/>
    </row>
    <row r="6" spans="1:254" ht="15.5" x14ac:dyDescent="0.35">
      <c r="A6" s="85"/>
      <c r="B6" s="85"/>
      <c r="C6" s="52" t="s">
        <v>181</v>
      </c>
      <c r="D6" s="52" t="s">
        <v>5</v>
      </c>
      <c r="E6" s="52" t="s">
        <v>6</v>
      </c>
      <c r="F6" s="52" t="s">
        <v>182</v>
      </c>
      <c r="G6" s="52" t="s">
        <v>7</v>
      </c>
      <c r="H6" s="52" t="s">
        <v>8</v>
      </c>
      <c r="I6" s="52" t="s">
        <v>183</v>
      </c>
      <c r="J6" s="52" t="s">
        <v>9</v>
      </c>
      <c r="K6" s="52" t="s">
        <v>10</v>
      </c>
      <c r="L6" s="52" t="s">
        <v>255</v>
      </c>
      <c r="M6" s="52" t="s">
        <v>9</v>
      </c>
      <c r="N6" s="52" t="s">
        <v>10</v>
      </c>
      <c r="O6" s="52" t="s">
        <v>184</v>
      </c>
      <c r="P6" s="52" t="s">
        <v>11</v>
      </c>
      <c r="Q6" s="52" t="s">
        <v>4</v>
      </c>
      <c r="R6" s="52" t="s">
        <v>185</v>
      </c>
      <c r="S6" s="52" t="s">
        <v>6</v>
      </c>
      <c r="T6" s="52" t="s">
        <v>12</v>
      </c>
      <c r="U6" s="52" t="s">
        <v>186</v>
      </c>
      <c r="V6" s="52" t="s">
        <v>6</v>
      </c>
      <c r="W6" s="52" t="s">
        <v>12</v>
      </c>
      <c r="X6" s="52" t="s">
        <v>187</v>
      </c>
      <c r="Y6" s="52"/>
      <c r="Z6" s="52"/>
      <c r="AA6" s="52" t="s">
        <v>188</v>
      </c>
      <c r="AB6" s="52"/>
      <c r="AC6" s="52"/>
      <c r="AD6" s="52" t="s">
        <v>189</v>
      </c>
      <c r="AE6" s="52"/>
      <c r="AF6" s="52"/>
      <c r="AG6" s="52" t="s">
        <v>256</v>
      </c>
      <c r="AH6" s="52"/>
      <c r="AI6" s="52"/>
      <c r="AJ6" s="52" t="s">
        <v>190</v>
      </c>
      <c r="AK6" s="52"/>
      <c r="AL6" s="52"/>
      <c r="AM6" s="52" t="s">
        <v>191</v>
      </c>
      <c r="AN6" s="52"/>
      <c r="AO6" s="52"/>
      <c r="AP6" s="50" t="s">
        <v>192</v>
      </c>
      <c r="AQ6" s="50"/>
      <c r="AR6" s="50"/>
      <c r="AS6" s="52" t="s">
        <v>193</v>
      </c>
      <c r="AT6" s="52"/>
      <c r="AU6" s="52"/>
      <c r="AV6" s="52" t="s">
        <v>194</v>
      </c>
      <c r="AW6" s="52"/>
      <c r="AX6" s="52"/>
      <c r="AY6" s="52" t="s">
        <v>195</v>
      </c>
      <c r="AZ6" s="52"/>
      <c r="BA6" s="52"/>
      <c r="BB6" s="52" t="s">
        <v>196</v>
      </c>
      <c r="BC6" s="52"/>
      <c r="BD6" s="52"/>
      <c r="BE6" s="52" t="s">
        <v>197</v>
      </c>
      <c r="BF6" s="52"/>
      <c r="BG6" s="52"/>
      <c r="BH6" s="50" t="s">
        <v>198</v>
      </c>
      <c r="BI6" s="50"/>
      <c r="BJ6" s="50"/>
      <c r="BK6" s="50" t="s">
        <v>257</v>
      </c>
      <c r="BL6" s="50"/>
      <c r="BM6" s="50"/>
      <c r="BN6" s="52" t="s">
        <v>199</v>
      </c>
      <c r="BO6" s="52"/>
      <c r="BP6" s="52"/>
      <c r="BQ6" s="52" t="s">
        <v>200</v>
      </c>
      <c r="BR6" s="52"/>
      <c r="BS6" s="52"/>
      <c r="BT6" s="50" t="s">
        <v>201</v>
      </c>
      <c r="BU6" s="50"/>
      <c r="BV6" s="50"/>
      <c r="BW6" s="52" t="s">
        <v>202</v>
      </c>
      <c r="BX6" s="52"/>
      <c r="BY6" s="52"/>
      <c r="BZ6" s="52" t="s">
        <v>203</v>
      </c>
      <c r="CA6" s="52"/>
      <c r="CB6" s="52"/>
      <c r="CC6" s="52" t="s">
        <v>204</v>
      </c>
      <c r="CD6" s="52"/>
      <c r="CE6" s="52"/>
      <c r="CF6" s="52" t="s">
        <v>205</v>
      </c>
      <c r="CG6" s="52"/>
      <c r="CH6" s="52"/>
      <c r="CI6" s="52" t="s">
        <v>206</v>
      </c>
      <c r="CJ6" s="52"/>
      <c r="CK6" s="52"/>
      <c r="CL6" s="52" t="s">
        <v>207</v>
      </c>
      <c r="CM6" s="52"/>
      <c r="CN6" s="52"/>
      <c r="CO6" s="52" t="s">
        <v>258</v>
      </c>
      <c r="CP6" s="52"/>
      <c r="CQ6" s="52"/>
      <c r="CR6" s="52" t="s">
        <v>208</v>
      </c>
      <c r="CS6" s="52"/>
      <c r="CT6" s="52"/>
      <c r="CU6" s="52" t="s">
        <v>209</v>
      </c>
      <c r="CV6" s="52"/>
      <c r="CW6" s="52"/>
      <c r="CX6" s="52" t="s">
        <v>210</v>
      </c>
      <c r="CY6" s="52"/>
      <c r="CZ6" s="52"/>
      <c r="DA6" s="52" t="s">
        <v>211</v>
      </c>
      <c r="DB6" s="52"/>
      <c r="DC6" s="52"/>
      <c r="DD6" s="50" t="s">
        <v>212</v>
      </c>
      <c r="DE6" s="50"/>
      <c r="DF6" s="50"/>
      <c r="DG6" s="50" t="s">
        <v>213</v>
      </c>
      <c r="DH6" s="50"/>
      <c r="DI6" s="50"/>
      <c r="DJ6" s="50" t="s">
        <v>214</v>
      </c>
      <c r="DK6" s="50"/>
      <c r="DL6" s="50"/>
      <c r="DM6" s="50" t="s">
        <v>259</v>
      </c>
      <c r="DN6" s="50"/>
      <c r="DO6" s="50"/>
      <c r="DP6" s="50" t="s">
        <v>215</v>
      </c>
      <c r="DQ6" s="50"/>
      <c r="DR6" s="50"/>
      <c r="DS6" s="50" t="s">
        <v>216</v>
      </c>
      <c r="DT6" s="50"/>
      <c r="DU6" s="50"/>
      <c r="DV6" s="50" t="s">
        <v>217</v>
      </c>
      <c r="DW6" s="50"/>
      <c r="DX6" s="50"/>
      <c r="DY6" s="50" t="s">
        <v>218</v>
      </c>
      <c r="DZ6" s="50"/>
      <c r="EA6" s="50"/>
      <c r="EB6" s="50" t="s">
        <v>219</v>
      </c>
      <c r="EC6" s="50"/>
      <c r="ED6" s="50"/>
      <c r="EE6" s="50" t="s">
        <v>220</v>
      </c>
      <c r="EF6" s="50"/>
      <c r="EG6" s="50"/>
      <c r="EH6" s="50" t="s">
        <v>260</v>
      </c>
      <c r="EI6" s="50"/>
      <c r="EJ6" s="50"/>
      <c r="EK6" s="50" t="s">
        <v>221</v>
      </c>
      <c r="EL6" s="50"/>
      <c r="EM6" s="50"/>
      <c r="EN6" s="50" t="s">
        <v>222</v>
      </c>
      <c r="EO6" s="50"/>
      <c r="EP6" s="50"/>
      <c r="EQ6" s="50" t="s">
        <v>223</v>
      </c>
      <c r="ER6" s="50"/>
      <c r="ES6" s="50"/>
      <c r="ET6" s="50" t="s">
        <v>224</v>
      </c>
      <c r="EU6" s="50"/>
      <c r="EV6" s="50"/>
      <c r="EW6" s="50" t="s">
        <v>225</v>
      </c>
      <c r="EX6" s="50"/>
      <c r="EY6" s="50"/>
      <c r="EZ6" s="50" t="s">
        <v>226</v>
      </c>
      <c r="FA6" s="50"/>
      <c r="FB6" s="50"/>
      <c r="FC6" s="50" t="s">
        <v>227</v>
      </c>
      <c r="FD6" s="50"/>
      <c r="FE6" s="50"/>
      <c r="FF6" s="50" t="s">
        <v>228</v>
      </c>
      <c r="FG6" s="50"/>
      <c r="FH6" s="50"/>
      <c r="FI6" s="50" t="s">
        <v>229</v>
      </c>
      <c r="FJ6" s="50"/>
      <c r="FK6" s="50"/>
      <c r="FL6" s="50" t="s">
        <v>261</v>
      </c>
      <c r="FM6" s="50"/>
      <c r="FN6" s="50"/>
      <c r="FO6" s="50" t="s">
        <v>230</v>
      </c>
      <c r="FP6" s="50"/>
      <c r="FQ6" s="50"/>
      <c r="FR6" s="50" t="s">
        <v>231</v>
      </c>
      <c r="FS6" s="50"/>
      <c r="FT6" s="50"/>
      <c r="FU6" s="50" t="s">
        <v>232</v>
      </c>
      <c r="FV6" s="50"/>
      <c r="FW6" s="50"/>
      <c r="FX6" s="50" t="s">
        <v>233</v>
      </c>
      <c r="FY6" s="50"/>
      <c r="FZ6" s="50"/>
      <c r="GA6" s="50" t="s">
        <v>234</v>
      </c>
      <c r="GB6" s="50"/>
      <c r="GC6" s="50"/>
      <c r="GD6" s="50" t="s">
        <v>235</v>
      </c>
      <c r="GE6" s="50"/>
      <c r="GF6" s="50"/>
      <c r="GG6" s="50" t="s">
        <v>236</v>
      </c>
      <c r="GH6" s="50"/>
      <c r="GI6" s="50"/>
      <c r="GJ6" s="50" t="s">
        <v>237</v>
      </c>
      <c r="GK6" s="50"/>
      <c r="GL6" s="50"/>
      <c r="GM6" s="50" t="s">
        <v>238</v>
      </c>
      <c r="GN6" s="50"/>
      <c r="GO6" s="50"/>
      <c r="GP6" s="50" t="s">
        <v>262</v>
      </c>
      <c r="GQ6" s="50"/>
      <c r="GR6" s="50"/>
      <c r="GS6" s="50" t="s">
        <v>239</v>
      </c>
      <c r="GT6" s="50"/>
      <c r="GU6" s="50"/>
      <c r="GV6" s="50" t="s">
        <v>240</v>
      </c>
      <c r="GW6" s="50"/>
      <c r="GX6" s="50"/>
      <c r="GY6" s="50" t="s">
        <v>241</v>
      </c>
      <c r="GZ6" s="50"/>
      <c r="HA6" s="50"/>
      <c r="HB6" s="50" t="s">
        <v>242</v>
      </c>
      <c r="HC6" s="50"/>
      <c r="HD6" s="50"/>
      <c r="HE6" s="50" t="s">
        <v>243</v>
      </c>
      <c r="HF6" s="50"/>
      <c r="HG6" s="50"/>
      <c r="HH6" s="50" t="s">
        <v>244</v>
      </c>
      <c r="HI6" s="50"/>
      <c r="HJ6" s="50"/>
      <c r="HK6" s="50" t="s">
        <v>245</v>
      </c>
      <c r="HL6" s="50"/>
      <c r="HM6" s="50"/>
      <c r="HN6" s="50" t="s">
        <v>246</v>
      </c>
      <c r="HO6" s="50"/>
      <c r="HP6" s="50"/>
      <c r="HQ6" s="50" t="s">
        <v>247</v>
      </c>
      <c r="HR6" s="50"/>
      <c r="HS6" s="50"/>
      <c r="HT6" s="50" t="s">
        <v>263</v>
      </c>
      <c r="HU6" s="50"/>
      <c r="HV6" s="50"/>
      <c r="HW6" s="50" t="s">
        <v>248</v>
      </c>
      <c r="HX6" s="50"/>
      <c r="HY6" s="50"/>
      <c r="HZ6" s="50" t="s">
        <v>249</v>
      </c>
      <c r="IA6" s="50"/>
      <c r="IB6" s="50"/>
      <c r="IC6" s="50" t="s">
        <v>250</v>
      </c>
      <c r="ID6" s="50"/>
      <c r="IE6" s="50"/>
      <c r="IF6" s="50" t="s">
        <v>251</v>
      </c>
      <c r="IG6" s="50"/>
      <c r="IH6" s="50"/>
      <c r="II6" s="50" t="s">
        <v>264</v>
      </c>
      <c r="IJ6" s="50"/>
      <c r="IK6" s="50"/>
      <c r="IL6" s="50" t="s">
        <v>252</v>
      </c>
      <c r="IM6" s="50"/>
      <c r="IN6" s="50"/>
      <c r="IO6" s="50" t="s">
        <v>253</v>
      </c>
      <c r="IP6" s="50"/>
      <c r="IQ6" s="50"/>
      <c r="IR6" s="50" t="s">
        <v>254</v>
      </c>
      <c r="IS6" s="50"/>
      <c r="IT6" s="50"/>
    </row>
    <row r="7" spans="1:254" ht="104.25" customHeight="1" x14ac:dyDescent="0.35">
      <c r="A7" s="85"/>
      <c r="B7" s="85"/>
      <c r="C7" s="57" t="s">
        <v>596</v>
      </c>
      <c r="D7" s="57"/>
      <c r="E7" s="57"/>
      <c r="F7" s="57" t="s">
        <v>597</v>
      </c>
      <c r="G7" s="57"/>
      <c r="H7" s="57"/>
      <c r="I7" s="57" t="s">
        <v>598</v>
      </c>
      <c r="J7" s="57"/>
      <c r="K7" s="57"/>
      <c r="L7" s="57" t="s">
        <v>599</v>
      </c>
      <c r="M7" s="57"/>
      <c r="N7" s="57"/>
      <c r="O7" s="57" t="s">
        <v>600</v>
      </c>
      <c r="P7" s="57"/>
      <c r="Q7" s="57"/>
      <c r="R7" s="57" t="s">
        <v>601</v>
      </c>
      <c r="S7" s="57"/>
      <c r="T7" s="57"/>
      <c r="U7" s="57" t="s">
        <v>602</v>
      </c>
      <c r="V7" s="57"/>
      <c r="W7" s="57"/>
      <c r="X7" s="57" t="s">
        <v>603</v>
      </c>
      <c r="Y7" s="57"/>
      <c r="Z7" s="57"/>
      <c r="AA7" s="57" t="s">
        <v>604</v>
      </c>
      <c r="AB7" s="57"/>
      <c r="AC7" s="57"/>
      <c r="AD7" s="57" t="s">
        <v>605</v>
      </c>
      <c r="AE7" s="57"/>
      <c r="AF7" s="57"/>
      <c r="AG7" s="57" t="s">
        <v>606</v>
      </c>
      <c r="AH7" s="57"/>
      <c r="AI7" s="57"/>
      <c r="AJ7" s="57" t="s">
        <v>607</v>
      </c>
      <c r="AK7" s="57"/>
      <c r="AL7" s="57"/>
      <c r="AM7" s="57" t="s">
        <v>608</v>
      </c>
      <c r="AN7" s="57"/>
      <c r="AO7" s="57"/>
      <c r="AP7" s="57" t="s">
        <v>609</v>
      </c>
      <c r="AQ7" s="57"/>
      <c r="AR7" s="57"/>
      <c r="AS7" s="57" t="s">
        <v>610</v>
      </c>
      <c r="AT7" s="57"/>
      <c r="AU7" s="57"/>
      <c r="AV7" s="57" t="s">
        <v>611</v>
      </c>
      <c r="AW7" s="57"/>
      <c r="AX7" s="57"/>
      <c r="AY7" s="57" t="s">
        <v>612</v>
      </c>
      <c r="AZ7" s="57"/>
      <c r="BA7" s="57"/>
      <c r="BB7" s="57" t="s">
        <v>613</v>
      </c>
      <c r="BC7" s="57"/>
      <c r="BD7" s="57"/>
      <c r="BE7" s="57" t="s">
        <v>614</v>
      </c>
      <c r="BF7" s="57"/>
      <c r="BG7" s="57"/>
      <c r="BH7" s="57" t="s">
        <v>615</v>
      </c>
      <c r="BI7" s="57"/>
      <c r="BJ7" s="57"/>
      <c r="BK7" s="57" t="s">
        <v>616</v>
      </c>
      <c r="BL7" s="57"/>
      <c r="BM7" s="57"/>
      <c r="BN7" s="57" t="s">
        <v>617</v>
      </c>
      <c r="BO7" s="57"/>
      <c r="BP7" s="57"/>
      <c r="BQ7" s="57" t="s">
        <v>618</v>
      </c>
      <c r="BR7" s="57"/>
      <c r="BS7" s="57"/>
      <c r="BT7" s="57" t="s">
        <v>619</v>
      </c>
      <c r="BU7" s="57"/>
      <c r="BV7" s="57"/>
      <c r="BW7" s="57" t="s">
        <v>620</v>
      </c>
      <c r="BX7" s="57"/>
      <c r="BY7" s="57"/>
      <c r="BZ7" s="57" t="s">
        <v>467</v>
      </c>
      <c r="CA7" s="57"/>
      <c r="CB7" s="57"/>
      <c r="CC7" s="57" t="s">
        <v>621</v>
      </c>
      <c r="CD7" s="57"/>
      <c r="CE7" s="57"/>
      <c r="CF7" s="57" t="s">
        <v>622</v>
      </c>
      <c r="CG7" s="57"/>
      <c r="CH7" s="57"/>
      <c r="CI7" s="57" t="s">
        <v>623</v>
      </c>
      <c r="CJ7" s="57"/>
      <c r="CK7" s="57"/>
      <c r="CL7" s="57" t="s">
        <v>624</v>
      </c>
      <c r="CM7" s="57"/>
      <c r="CN7" s="57"/>
      <c r="CO7" s="57" t="s">
        <v>625</v>
      </c>
      <c r="CP7" s="57"/>
      <c r="CQ7" s="57"/>
      <c r="CR7" s="57" t="s">
        <v>626</v>
      </c>
      <c r="CS7" s="57"/>
      <c r="CT7" s="57"/>
      <c r="CU7" s="57" t="s">
        <v>627</v>
      </c>
      <c r="CV7" s="57"/>
      <c r="CW7" s="57"/>
      <c r="CX7" s="57" t="s">
        <v>628</v>
      </c>
      <c r="CY7" s="57"/>
      <c r="CZ7" s="57"/>
      <c r="DA7" s="57" t="s">
        <v>629</v>
      </c>
      <c r="DB7" s="57"/>
      <c r="DC7" s="57"/>
      <c r="DD7" s="57" t="s">
        <v>630</v>
      </c>
      <c r="DE7" s="57"/>
      <c r="DF7" s="57"/>
      <c r="DG7" s="57" t="s">
        <v>631</v>
      </c>
      <c r="DH7" s="57"/>
      <c r="DI7" s="57"/>
      <c r="DJ7" s="67" t="s">
        <v>632</v>
      </c>
      <c r="DK7" s="67"/>
      <c r="DL7" s="67"/>
      <c r="DM7" s="67" t="s">
        <v>633</v>
      </c>
      <c r="DN7" s="67"/>
      <c r="DO7" s="67"/>
      <c r="DP7" s="67" t="s">
        <v>634</v>
      </c>
      <c r="DQ7" s="67"/>
      <c r="DR7" s="67"/>
      <c r="DS7" s="67" t="s">
        <v>635</v>
      </c>
      <c r="DT7" s="67"/>
      <c r="DU7" s="67"/>
      <c r="DV7" s="67" t="s">
        <v>295</v>
      </c>
      <c r="DW7" s="67"/>
      <c r="DX7" s="67"/>
      <c r="DY7" s="57" t="s">
        <v>311</v>
      </c>
      <c r="DZ7" s="57"/>
      <c r="EA7" s="57"/>
      <c r="EB7" s="57" t="s">
        <v>312</v>
      </c>
      <c r="EC7" s="57"/>
      <c r="ED7" s="57"/>
      <c r="EE7" s="57" t="s">
        <v>499</v>
      </c>
      <c r="EF7" s="57"/>
      <c r="EG7" s="57"/>
      <c r="EH7" s="57" t="s">
        <v>313</v>
      </c>
      <c r="EI7" s="57"/>
      <c r="EJ7" s="57"/>
      <c r="EK7" s="57" t="s">
        <v>592</v>
      </c>
      <c r="EL7" s="57"/>
      <c r="EM7" s="57"/>
      <c r="EN7" s="57" t="s">
        <v>316</v>
      </c>
      <c r="EO7" s="57"/>
      <c r="EP7" s="57"/>
      <c r="EQ7" s="57" t="s">
        <v>508</v>
      </c>
      <c r="ER7" s="57"/>
      <c r="ES7" s="57"/>
      <c r="ET7" s="57" t="s">
        <v>321</v>
      </c>
      <c r="EU7" s="57"/>
      <c r="EV7" s="57"/>
      <c r="EW7" s="57" t="s">
        <v>511</v>
      </c>
      <c r="EX7" s="57"/>
      <c r="EY7" s="57"/>
      <c r="EZ7" s="57" t="s">
        <v>513</v>
      </c>
      <c r="FA7" s="57"/>
      <c r="FB7" s="57"/>
      <c r="FC7" s="57" t="s">
        <v>515</v>
      </c>
      <c r="FD7" s="57"/>
      <c r="FE7" s="57"/>
      <c r="FF7" s="57" t="s">
        <v>593</v>
      </c>
      <c r="FG7" s="57"/>
      <c r="FH7" s="57"/>
      <c r="FI7" s="57" t="s">
        <v>518</v>
      </c>
      <c r="FJ7" s="57"/>
      <c r="FK7" s="57"/>
      <c r="FL7" s="57" t="s">
        <v>325</v>
      </c>
      <c r="FM7" s="57"/>
      <c r="FN7" s="57"/>
      <c r="FO7" s="57" t="s">
        <v>522</v>
      </c>
      <c r="FP7" s="57"/>
      <c r="FQ7" s="57"/>
      <c r="FR7" s="57" t="s">
        <v>525</v>
      </c>
      <c r="FS7" s="57"/>
      <c r="FT7" s="57"/>
      <c r="FU7" s="57" t="s">
        <v>529</v>
      </c>
      <c r="FV7" s="57"/>
      <c r="FW7" s="57"/>
      <c r="FX7" s="57" t="s">
        <v>531</v>
      </c>
      <c r="FY7" s="57"/>
      <c r="FZ7" s="57"/>
      <c r="GA7" s="67" t="s">
        <v>534</v>
      </c>
      <c r="GB7" s="67"/>
      <c r="GC7" s="67"/>
      <c r="GD7" s="57" t="s">
        <v>330</v>
      </c>
      <c r="GE7" s="57"/>
      <c r="GF7" s="57"/>
      <c r="GG7" s="67" t="s">
        <v>541</v>
      </c>
      <c r="GH7" s="67"/>
      <c r="GI7" s="67"/>
      <c r="GJ7" s="67" t="s">
        <v>542</v>
      </c>
      <c r="GK7" s="67"/>
      <c r="GL7" s="67"/>
      <c r="GM7" s="67" t="s">
        <v>544</v>
      </c>
      <c r="GN7" s="67"/>
      <c r="GO7" s="67"/>
      <c r="GP7" s="67" t="s">
        <v>545</v>
      </c>
      <c r="GQ7" s="67"/>
      <c r="GR7" s="67"/>
      <c r="GS7" s="67" t="s">
        <v>337</v>
      </c>
      <c r="GT7" s="67"/>
      <c r="GU7" s="67"/>
      <c r="GV7" s="67" t="s">
        <v>339</v>
      </c>
      <c r="GW7" s="67"/>
      <c r="GX7" s="67"/>
      <c r="GY7" s="67" t="s">
        <v>340</v>
      </c>
      <c r="GZ7" s="67"/>
      <c r="HA7" s="67"/>
      <c r="HB7" s="57" t="s">
        <v>552</v>
      </c>
      <c r="HC7" s="57"/>
      <c r="HD7" s="57"/>
      <c r="HE7" s="57" t="s">
        <v>554</v>
      </c>
      <c r="HF7" s="57"/>
      <c r="HG7" s="57"/>
      <c r="HH7" s="57" t="s">
        <v>346</v>
      </c>
      <c r="HI7" s="57"/>
      <c r="HJ7" s="57"/>
      <c r="HK7" s="57" t="s">
        <v>555</v>
      </c>
      <c r="HL7" s="57"/>
      <c r="HM7" s="57"/>
      <c r="HN7" s="57" t="s">
        <v>558</v>
      </c>
      <c r="HO7" s="57"/>
      <c r="HP7" s="57"/>
      <c r="HQ7" s="57" t="s">
        <v>349</v>
      </c>
      <c r="HR7" s="57"/>
      <c r="HS7" s="57"/>
      <c r="HT7" s="57" t="s">
        <v>347</v>
      </c>
      <c r="HU7" s="57"/>
      <c r="HV7" s="57"/>
      <c r="HW7" s="57" t="s">
        <v>178</v>
      </c>
      <c r="HX7" s="57"/>
      <c r="HY7" s="57"/>
      <c r="HZ7" s="57" t="s">
        <v>567</v>
      </c>
      <c r="IA7" s="57"/>
      <c r="IB7" s="57"/>
      <c r="IC7" s="57" t="s">
        <v>571</v>
      </c>
      <c r="ID7" s="57"/>
      <c r="IE7" s="57"/>
      <c r="IF7" s="57" t="s">
        <v>352</v>
      </c>
      <c r="IG7" s="57"/>
      <c r="IH7" s="57"/>
      <c r="II7" s="57" t="s">
        <v>576</v>
      </c>
      <c r="IJ7" s="57"/>
      <c r="IK7" s="57"/>
      <c r="IL7" s="57" t="s">
        <v>577</v>
      </c>
      <c r="IM7" s="57"/>
      <c r="IN7" s="57"/>
      <c r="IO7" s="57" t="s">
        <v>581</v>
      </c>
      <c r="IP7" s="57"/>
      <c r="IQ7" s="57"/>
      <c r="IR7" s="57" t="s">
        <v>585</v>
      </c>
      <c r="IS7" s="57"/>
      <c r="IT7" s="57"/>
    </row>
    <row r="8" spans="1:254" ht="58.5" customHeight="1" x14ac:dyDescent="0.35">
      <c r="A8" s="86"/>
      <c r="B8" s="86"/>
      <c r="C8" s="35" t="s">
        <v>30</v>
      </c>
      <c r="D8" s="35" t="s">
        <v>435</v>
      </c>
      <c r="E8" s="35" t="s">
        <v>436</v>
      </c>
      <c r="F8" s="35" t="s">
        <v>437</v>
      </c>
      <c r="G8" s="35" t="s">
        <v>438</v>
      </c>
      <c r="H8" s="35" t="s">
        <v>434</v>
      </c>
      <c r="I8" s="35" t="s">
        <v>439</v>
      </c>
      <c r="J8" s="35" t="s">
        <v>440</v>
      </c>
      <c r="K8" s="35" t="s">
        <v>266</v>
      </c>
      <c r="L8" s="35" t="s">
        <v>153</v>
      </c>
      <c r="M8" s="35" t="s">
        <v>267</v>
      </c>
      <c r="N8" s="35" t="s">
        <v>268</v>
      </c>
      <c r="O8" s="35" t="s">
        <v>179</v>
      </c>
      <c r="P8" s="35" t="s">
        <v>441</v>
      </c>
      <c r="Q8" s="35" t="s">
        <v>180</v>
      </c>
      <c r="R8" s="35" t="s">
        <v>269</v>
      </c>
      <c r="S8" s="35" t="s">
        <v>442</v>
      </c>
      <c r="T8" s="35" t="s">
        <v>270</v>
      </c>
      <c r="U8" s="35" t="s">
        <v>443</v>
      </c>
      <c r="V8" s="35" t="s">
        <v>444</v>
      </c>
      <c r="W8" s="35" t="s">
        <v>445</v>
      </c>
      <c r="X8" s="35" t="s">
        <v>271</v>
      </c>
      <c r="Y8" s="35" t="s">
        <v>272</v>
      </c>
      <c r="Z8" s="35" t="s">
        <v>446</v>
      </c>
      <c r="AA8" s="35" t="s">
        <v>144</v>
      </c>
      <c r="AB8" s="35" t="s">
        <v>147</v>
      </c>
      <c r="AC8" s="35" t="s">
        <v>149</v>
      </c>
      <c r="AD8" s="35" t="s">
        <v>165</v>
      </c>
      <c r="AE8" s="35" t="s">
        <v>166</v>
      </c>
      <c r="AF8" s="35" t="s">
        <v>447</v>
      </c>
      <c r="AG8" s="35" t="s">
        <v>448</v>
      </c>
      <c r="AH8" s="35" t="s">
        <v>449</v>
      </c>
      <c r="AI8" s="35" t="s">
        <v>450</v>
      </c>
      <c r="AJ8" s="35" t="s">
        <v>451</v>
      </c>
      <c r="AK8" s="35" t="s">
        <v>169</v>
      </c>
      <c r="AL8" s="35" t="s">
        <v>452</v>
      </c>
      <c r="AM8" s="35" t="s">
        <v>274</v>
      </c>
      <c r="AN8" s="35" t="s">
        <v>275</v>
      </c>
      <c r="AO8" s="35" t="s">
        <v>453</v>
      </c>
      <c r="AP8" s="35" t="s">
        <v>276</v>
      </c>
      <c r="AQ8" s="35" t="s">
        <v>454</v>
      </c>
      <c r="AR8" s="35" t="s">
        <v>277</v>
      </c>
      <c r="AS8" s="35" t="s">
        <v>86</v>
      </c>
      <c r="AT8" s="35" t="s">
        <v>156</v>
      </c>
      <c r="AU8" s="35" t="s">
        <v>455</v>
      </c>
      <c r="AV8" s="35" t="s">
        <v>278</v>
      </c>
      <c r="AW8" s="35" t="s">
        <v>279</v>
      </c>
      <c r="AX8" s="35" t="s">
        <v>456</v>
      </c>
      <c r="AY8" s="35" t="s">
        <v>150</v>
      </c>
      <c r="AZ8" s="35" t="s">
        <v>170</v>
      </c>
      <c r="BA8" s="35" t="s">
        <v>280</v>
      </c>
      <c r="BB8" s="35" t="s">
        <v>281</v>
      </c>
      <c r="BC8" s="35" t="s">
        <v>282</v>
      </c>
      <c r="BD8" s="35" t="s">
        <v>283</v>
      </c>
      <c r="BE8" s="35" t="s">
        <v>284</v>
      </c>
      <c r="BF8" s="35" t="s">
        <v>285</v>
      </c>
      <c r="BG8" s="35" t="s">
        <v>457</v>
      </c>
      <c r="BH8" s="35" t="s">
        <v>458</v>
      </c>
      <c r="BI8" s="35" t="s">
        <v>286</v>
      </c>
      <c r="BJ8" s="35" t="s">
        <v>459</v>
      </c>
      <c r="BK8" s="35" t="s">
        <v>287</v>
      </c>
      <c r="BL8" s="35" t="s">
        <v>288</v>
      </c>
      <c r="BM8" s="35" t="s">
        <v>460</v>
      </c>
      <c r="BN8" s="35" t="s">
        <v>461</v>
      </c>
      <c r="BO8" s="35" t="s">
        <v>462</v>
      </c>
      <c r="BP8" s="35" t="s">
        <v>273</v>
      </c>
      <c r="BQ8" s="35" t="s">
        <v>463</v>
      </c>
      <c r="BR8" s="35" t="s">
        <v>464</v>
      </c>
      <c r="BS8" s="35" t="s">
        <v>465</v>
      </c>
      <c r="BT8" s="35" t="s">
        <v>289</v>
      </c>
      <c r="BU8" s="35" t="s">
        <v>290</v>
      </c>
      <c r="BV8" s="35" t="s">
        <v>466</v>
      </c>
      <c r="BW8" s="35" t="s">
        <v>291</v>
      </c>
      <c r="BX8" s="35" t="s">
        <v>292</v>
      </c>
      <c r="BY8" s="35" t="s">
        <v>293</v>
      </c>
      <c r="BZ8" s="35" t="s">
        <v>467</v>
      </c>
      <c r="CA8" s="35" t="s">
        <v>468</v>
      </c>
      <c r="CB8" s="35" t="s">
        <v>469</v>
      </c>
      <c r="CC8" s="35" t="s">
        <v>470</v>
      </c>
      <c r="CD8" s="35" t="s">
        <v>296</v>
      </c>
      <c r="CE8" s="35" t="s">
        <v>297</v>
      </c>
      <c r="CF8" s="35" t="s">
        <v>471</v>
      </c>
      <c r="CG8" s="35" t="s">
        <v>472</v>
      </c>
      <c r="CH8" s="35" t="s">
        <v>294</v>
      </c>
      <c r="CI8" s="35" t="s">
        <v>473</v>
      </c>
      <c r="CJ8" s="35" t="s">
        <v>474</v>
      </c>
      <c r="CK8" s="35" t="s">
        <v>298</v>
      </c>
      <c r="CL8" s="35" t="s">
        <v>160</v>
      </c>
      <c r="CM8" s="35" t="s">
        <v>171</v>
      </c>
      <c r="CN8" s="35" t="s">
        <v>161</v>
      </c>
      <c r="CO8" s="35" t="s">
        <v>299</v>
      </c>
      <c r="CP8" s="35" t="s">
        <v>475</v>
      </c>
      <c r="CQ8" s="35" t="s">
        <v>300</v>
      </c>
      <c r="CR8" s="35" t="s">
        <v>301</v>
      </c>
      <c r="CS8" s="35" t="s">
        <v>476</v>
      </c>
      <c r="CT8" s="35" t="s">
        <v>302</v>
      </c>
      <c r="CU8" s="35" t="s">
        <v>173</v>
      </c>
      <c r="CV8" s="35" t="s">
        <v>174</v>
      </c>
      <c r="CW8" s="35" t="s">
        <v>175</v>
      </c>
      <c r="CX8" s="35" t="s">
        <v>477</v>
      </c>
      <c r="CY8" s="35" t="s">
        <v>478</v>
      </c>
      <c r="CZ8" s="35" t="s">
        <v>176</v>
      </c>
      <c r="DA8" s="35" t="s">
        <v>167</v>
      </c>
      <c r="DB8" s="35" t="s">
        <v>168</v>
      </c>
      <c r="DC8" s="35" t="s">
        <v>303</v>
      </c>
      <c r="DD8" s="35" t="s">
        <v>306</v>
      </c>
      <c r="DE8" s="35" t="s">
        <v>307</v>
      </c>
      <c r="DF8" s="35" t="s">
        <v>479</v>
      </c>
      <c r="DG8" s="35" t="s">
        <v>480</v>
      </c>
      <c r="DH8" s="35" t="s">
        <v>481</v>
      </c>
      <c r="DI8" s="35" t="s">
        <v>482</v>
      </c>
      <c r="DJ8" s="36" t="s">
        <v>162</v>
      </c>
      <c r="DK8" s="35" t="s">
        <v>483</v>
      </c>
      <c r="DL8" s="36" t="s">
        <v>484</v>
      </c>
      <c r="DM8" s="36" t="s">
        <v>308</v>
      </c>
      <c r="DN8" s="35" t="s">
        <v>485</v>
      </c>
      <c r="DO8" s="36" t="s">
        <v>309</v>
      </c>
      <c r="DP8" s="36" t="s">
        <v>310</v>
      </c>
      <c r="DQ8" s="35" t="s">
        <v>591</v>
      </c>
      <c r="DR8" s="36" t="s">
        <v>486</v>
      </c>
      <c r="DS8" s="36" t="s">
        <v>487</v>
      </c>
      <c r="DT8" s="35" t="s">
        <v>488</v>
      </c>
      <c r="DU8" s="36" t="s">
        <v>489</v>
      </c>
      <c r="DV8" s="36" t="s">
        <v>490</v>
      </c>
      <c r="DW8" s="35" t="s">
        <v>491</v>
      </c>
      <c r="DX8" s="36" t="s">
        <v>492</v>
      </c>
      <c r="DY8" s="35" t="s">
        <v>493</v>
      </c>
      <c r="DZ8" s="35" t="s">
        <v>494</v>
      </c>
      <c r="EA8" s="35" t="s">
        <v>495</v>
      </c>
      <c r="EB8" s="35" t="s">
        <v>496</v>
      </c>
      <c r="EC8" s="35" t="s">
        <v>497</v>
      </c>
      <c r="ED8" s="35" t="s">
        <v>498</v>
      </c>
      <c r="EE8" s="35" t="s">
        <v>500</v>
      </c>
      <c r="EF8" s="35" t="s">
        <v>501</v>
      </c>
      <c r="EG8" s="35" t="s">
        <v>502</v>
      </c>
      <c r="EH8" s="35" t="s">
        <v>314</v>
      </c>
      <c r="EI8" s="35" t="s">
        <v>315</v>
      </c>
      <c r="EJ8" s="35" t="s">
        <v>503</v>
      </c>
      <c r="EK8" s="35" t="s">
        <v>504</v>
      </c>
      <c r="EL8" s="35" t="s">
        <v>505</v>
      </c>
      <c r="EM8" s="35" t="s">
        <v>506</v>
      </c>
      <c r="EN8" s="35" t="s">
        <v>317</v>
      </c>
      <c r="EO8" s="35" t="s">
        <v>318</v>
      </c>
      <c r="EP8" s="35" t="s">
        <v>507</v>
      </c>
      <c r="EQ8" s="35" t="s">
        <v>319</v>
      </c>
      <c r="ER8" s="35" t="s">
        <v>320</v>
      </c>
      <c r="ES8" s="35" t="s">
        <v>509</v>
      </c>
      <c r="ET8" s="35" t="s">
        <v>322</v>
      </c>
      <c r="EU8" s="35" t="s">
        <v>323</v>
      </c>
      <c r="EV8" s="35" t="s">
        <v>510</v>
      </c>
      <c r="EW8" s="35" t="s">
        <v>322</v>
      </c>
      <c r="EX8" s="35" t="s">
        <v>323</v>
      </c>
      <c r="EY8" s="35" t="s">
        <v>512</v>
      </c>
      <c r="EZ8" s="35" t="s">
        <v>144</v>
      </c>
      <c r="FA8" s="35" t="s">
        <v>514</v>
      </c>
      <c r="FB8" s="35" t="s">
        <v>148</v>
      </c>
      <c r="FC8" s="35" t="s">
        <v>304</v>
      </c>
      <c r="FD8" s="35" t="s">
        <v>305</v>
      </c>
      <c r="FE8" s="35" t="s">
        <v>336</v>
      </c>
      <c r="FF8" s="35" t="s">
        <v>324</v>
      </c>
      <c r="FG8" s="35" t="s">
        <v>516</v>
      </c>
      <c r="FH8" s="35" t="s">
        <v>517</v>
      </c>
      <c r="FI8" s="35" t="s">
        <v>16</v>
      </c>
      <c r="FJ8" s="35" t="s">
        <v>17</v>
      </c>
      <c r="FK8" s="35" t="s">
        <v>134</v>
      </c>
      <c r="FL8" s="35" t="s">
        <v>519</v>
      </c>
      <c r="FM8" s="35" t="s">
        <v>520</v>
      </c>
      <c r="FN8" s="35" t="s">
        <v>521</v>
      </c>
      <c r="FO8" s="35" t="s">
        <v>523</v>
      </c>
      <c r="FP8" s="35" t="s">
        <v>524</v>
      </c>
      <c r="FQ8" s="35" t="s">
        <v>526</v>
      </c>
      <c r="FR8" s="35" t="s">
        <v>326</v>
      </c>
      <c r="FS8" s="35" t="s">
        <v>527</v>
      </c>
      <c r="FT8" s="35" t="s">
        <v>528</v>
      </c>
      <c r="FU8" s="35" t="s">
        <v>327</v>
      </c>
      <c r="FV8" s="35" t="s">
        <v>328</v>
      </c>
      <c r="FW8" s="35" t="s">
        <v>530</v>
      </c>
      <c r="FX8" s="35" t="s">
        <v>532</v>
      </c>
      <c r="FY8" s="35" t="s">
        <v>329</v>
      </c>
      <c r="FZ8" s="35" t="s">
        <v>533</v>
      </c>
      <c r="GA8" s="36" t="s">
        <v>535</v>
      </c>
      <c r="GB8" s="35" t="s">
        <v>536</v>
      </c>
      <c r="GC8" s="36" t="s">
        <v>537</v>
      </c>
      <c r="GD8" s="35" t="s">
        <v>538</v>
      </c>
      <c r="GE8" s="35" t="s">
        <v>539</v>
      </c>
      <c r="GF8" s="35" t="s">
        <v>540</v>
      </c>
      <c r="GG8" s="36" t="s">
        <v>138</v>
      </c>
      <c r="GH8" s="35" t="s">
        <v>331</v>
      </c>
      <c r="GI8" s="36" t="s">
        <v>332</v>
      </c>
      <c r="GJ8" s="36" t="s">
        <v>543</v>
      </c>
      <c r="GK8" s="35" t="s">
        <v>172</v>
      </c>
      <c r="GL8" s="36" t="s">
        <v>333</v>
      </c>
      <c r="GM8" s="36" t="s">
        <v>152</v>
      </c>
      <c r="GN8" s="35" t="s">
        <v>154</v>
      </c>
      <c r="GO8" s="36" t="s">
        <v>336</v>
      </c>
      <c r="GP8" s="36" t="s">
        <v>334</v>
      </c>
      <c r="GQ8" s="35" t="s">
        <v>335</v>
      </c>
      <c r="GR8" s="36" t="s">
        <v>546</v>
      </c>
      <c r="GS8" s="36" t="s">
        <v>547</v>
      </c>
      <c r="GT8" s="35" t="s">
        <v>338</v>
      </c>
      <c r="GU8" s="36" t="s">
        <v>548</v>
      </c>
      <c r="GV8" s="36" t="s">
        <v>549</v>
      </c>
      <c r="GW8" s="35" t="s">
        <v>550</v>
      </c>
      <c r="GX8" s="36" t="s">
        <v>551</v>
      </c>
      <c r="GY8" s="36" t="s">
        <v>341</v>
      </c>
      <c r="GZ8" s="35" t="s">
        <v>342</v>
      </c>
      <c r="HA8" s="36" t="s">
        <v>343</v>
      </c>
      <c r="HB8" s="35" t="s">
        <v>177</v>
      </c>
      <c r="HC8" s="35" t="s">
        <v>553</v>
      </c>
      <c r="HD8" s="35" t="s">
        <v>344</v>
      </c>
      <c r="HE8" s="35" t="s">
        <v>86</v>
      </c>
      <c r="HF8" s="35" t="s">
        <v>156</v>
      </c>
      <c r="HG8" s="35" t="s">
        <v>155</v>
      </c>
      <c r="HH8" s="35" t="s">
        <v>40</v>
      </c>
      <c r="HI8" s="35" t="s">
        <v>41</v>
      </c>
      <c r="HJ8" s="35" t="s">
        <v>90</v>
      </c>
      <c r="HK8" s="35" t="s">
        <v>556</v>
      </c>
      <c r="HL8" s="35" t="s">
        <v>345</v>
      </c>
      <c r="HM8" s="35" t="s">
        <v>557</v>
      </c>
      <c r="HN8" s="35" t="s">
        <v>559</v>
      </c>
      <c r="HO8" s="35" t="s">
        <v>560</v>
      </c>
      <c r="HP8" s="35" t="s">
        <v>561</v>
      </c>
      <c r="HQ8" s="35" t="s">
        <v>350</v>
      </c>
      <c r="HR8" s="35" t="s">
        <v>351</v>
      </c>
      <c r="HS8" s="35" t="s">
        <v>562</v>
      </c>
      <c r="HT8" s="35" t="s">
        <v>594</v>
      </c>
      <c r="HU8" s="35" t="s">
        <v>348</v>
      </c>
      <c r="HV8" s="35" t="s">
        <v>563</v>
      </c>
      <c r="HW8" s="35" t="s">
        <v>564</v>
      </c>
      <c r="HX8" s="35" t="s">
        <v>565</v>
      </c>
      <c r="HY8" s="35" t="s">
        <v>566</v>
      </c>
      <c r="HZ8" s="35" t="s">
        <v>568</v>
      </c>
      <c r="IA8" s="35" t="s">
        <v>569</v>
      </c>
      <c r="IB8" s="35" t="s">
        <v>570</v>
      </c>
      <c r="IC8" s="35" t="s">
        <v>572</v>
      </c>
      <c r="ID8" s="35" t="s">
        <v>573</v>
      </c>
      <c r="IE8" s="35" t="s">
        <v>574</v>
      </c>
      <c r="IF8" s="35" t="s">
        <v>353</v>
      </c>
      <c r="IG8" s="35" t="s">
        <v>354</v>
      </c>
      <c r="IH8" s="35" t="s">
        <v>575</v>
      </c>
      <c r="II8" s="35" t="s">
        <v>135</v>
      </c>
      <c r="IJ8" s="35" t="s">
        <v>151</v>
      </c>
      <c r="IK8" s="35" t="s">
        <v>146</v>
      </c>
      <c r="IL8" s="35" t="s">
        <v>578</v>
      </c>
      <c r="IM8" s="35" t="s">
        <v>579</v>
      </c>
      <c r="IN8" s="35" t="s">
        <v>580</v>
      </c>
      <c r="IO8" s="35" t="s">
        <v>582</v>
      </c>
      <c r="IP8" s="35" t="s">
        <v>583</v>
      </c>
      <c r="IQ8" s="35" t="s">
        <v>584</v>
      </c>
      <c r="IR8" s="35" t="s">
        <v>586</v>
      </c>
      <c r="IS8" s="35" t="s">
        <v>587</v>
      </c>
      <c r="IT8" s="35" t="s">
        <v>588</v>
      </c>
    </row>
    <row r="9" spans="1:254" ht="15.5" x14ac:dyDescent="0.35">
      <c r="A9" s="2">
        <v>1</v>
      </c>
      <c r="B9" s="13" t="s">
        <v>640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5" x14ac:dyDescent="0.35">
      <c r="A10" s="2">
        <v>2</v>
      </c>
      <c r="B10" s="1" t="s">
        <v>641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5" x14ac:dyDescent="0.35">
      <c r="A11" s="2">
        <v>3</v>
      </c>
      <c r="B11" s="1" t="s">
        <v>642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5" x14ac:dyDescent="0.35">
      <c r="A12" s="2">
        <v>4</v>
      </c>
      <c r="B12" s="1" t="s">
        <v>643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5" x14ac:dyDescent="0.35">
      <c r="A13" s="2">
        <v>5</v>
      </c>
      <c r="B13" s="1" t="s">
        <v>644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5" x14ac:dyDescent="0.35">
      <c r="A14" s="2">
        <v>6</v>
      </c>
      <c r="B14" s="1" t="s">
        <v>645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5" x14ac:dyDescent="0.35">
      <c r="A15" s="2">
        <v>7</v>
      </c>
      <c r="B15" s="1" t="s">
        <v>646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5" x14ac:dyDescent="0.35">
      <c r="A16" s="2">
        <v>8</v>
      </c>
      <c r="B16" s="15" t="s">
        <v>647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5" x14ac:dyDescent="0.35">
      <c r="A17" s="2">
        <v>9</v>
      </c>
      <c r="B17" s="15" t="s">
        <v>648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5" x14ac:dyDescent="0.35">
      <c r="A18" s="2">
        <v>10</v>
      </c>
      <c r="B18" s="15" t="s">
        <v>649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5" x14ac:dyDescent="0.35">
      <c r="A19" s="2">
        <v>11</v>
      </c>
      <c r="B19" s="15" t="s">
        <v>650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5" x14ac:dyDescent="0.35">
      <c r="A20" s="2">
        <v>12</v>
      </c>
      <c r="B20" s="15" t="s">
        <v>651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5.5" x14ac:dyDescent="0.35">
      <c r="A21" s="2">
        <v>13</v>
      </c>
      <c r="B21" s="15" t="s">
        <v>652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5" x14ac:dyDescent="0.35">
      <c r="A22" s="2">
        <v>14</v>
      </c>
      <c r="B22" s="15" t="s">
        <v>653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5.5" x14ac:dyDescent="0.35">
      <c r="A23" s="2">
        <v>15</v>
      </c>
      <c r="B23" s="15" t="s">
        <v>654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ht="15.5" x14ac:dyDescent="0.35">
      <c r="A24" s="2">
        <v>16</v>
      </c>
      <c r="B24" s="15" t="s">
        <v>655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5" x14ac:dyDescent="0.35">
      <c r="A25" s="2">
        <v>17</v>
      </c>
      <c r="B25" s="15" t="s">
        <v>656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5.5" x14ac:dyDescent="0.35">
      <c r="A26" s="2">
        <v>18</v>
      </c>
      <c r="B26" s="15" t="s">
        <v>657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5.5" x14ac:dyDescent="0.35">
      <c r="A27" s="2">
        <v>19</v>
      </c>
      <c r="B27" s="15" t="s">
        <v>658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</row>
    <row r="28" spans="1:254" ht="15.5" x14ac:dyDescent="0.35">
      <c r="A28" s="2">
        <v>20</v>
      </c>
      <c r="B28" s="15" t="s">
        <v>659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5.5" x14ac:dyDescent="0.35">
      <c r="A29" s="2">
        <v>21</v>
      </c>
      <c r="B29" s="15" t="s">
        <v>660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ht="15.5" x14ac:dyDescent="0.35">
      <c r="A30" s="2">
        <v>22</v>
      </c>
      <c r="B30" s="15" t="s">
        <v>661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ht="15.5" x14ac:dyDescent="0.35">
      <c r="A31" s="2">
        <v>23</v>
      </c>
      <c r="B31" s="15" t="s">
        <v>662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35">
      <c r="A32" s="53" t="s">
        <v>157</v>
      </c>
      <c r="B32" s="54"/>
      <c r="C32" s="3">
        <f>SUM(C9:C31)</f>
        <v>9</v>
      </c>
      <c r="D32" s="3">
        <f>SUM(D9:D31)</f>
        <v>11</v>
      </c>
      <c r="E32" s="3">
        <f>SUM(E9:E31)</f>
        <v>3</v>
      </c>
      <c r="F32" s="3">
        <f>SUM(F9:F31)</f>
        <v>9</v>
      </c>
      <c r="G32" s="3">
        <f>SUM(G9:G31)</f>
        <v>11</v>
      </c>
      <c r="H32" s="3">
        <f>SUM(H9:H31)</f>
        <v>3</v>
      </c>
      <c r="I32" s="3">
        <f>SUM(I9:I31)</f>
        <v>9</v>
      </c>
      <c r="J32" s="3">
        <f>SUM(J9:J31)</f>
        <v>11</v>
      </c>
      <c r="K32" s="3">
        <f>SUM(K9:K31)</f>
        <v>3</v>
      </c>
      <c r="L32" s="3">
        <f>SUM(L9:L31)</f>
        <v>9</v>
      </c>
      <c r="M32" s="3">
        <f>SUM(M9:M31)</f>
        <v>11</v>
      </c>
      <c r="N32" s="3">
        <f>SUM(N9:N31)</f>
        <v>3</v>
      </c>
      <c r="O32" s="3">
        <f>SUM(O9:O31)</f>
        <v>9</v>
      </c>
      <c r="P32" s="3">
        <f>SUM(P9:P31)</f>
        <v>11</v>
      </c>
      <c r="Q32" s="3">
        <f>SUM(Q9:Q31)</f>
        <v>3</v>
      </c>
      <c r="R32" s="3">
        <f>SUM(R9:R31)</f>
        <v>9</v>
      </c>
      <c r="S32" s="3">
        <f>SUM(S9:S31)</f>
        <v>11</v>
      </c>
      <c r="T32" s="3">
        <f>SUM(T9:T31)</f>
        <v>3</v>
      </c>
      <c r="U32" s="3">
        <f>SUM(U9:U31)</f>
        <v>9</v>
      </c>
      <c r="V32" s="3">
        <f>SUM(V9:V31)</f>
        <v>11</v>
      </c>
      <c r="W32" s="3">
        <f>SUM(W9:W31)</f>
        <v>3</v>
      </c>
      <c r="X32" s="3">
        <f>SUM(X9:X31)</f>
        <v>9</v>
      </c>
      <c r="Y32" s="3">
        <f>SUM(Y9:Y31)</f>
        <v>11</v>
      </c>
      <c r="Z32" s="3">
        <f>SUM(Z9:Z31)</f>
        <v>3</v>
      </c>
      <c r="AA32" s="3">
        <f>SUM(AA9:AA31)</f>
        <v>9</v>
      </c>
      <c r="AB32" s="3">
        <f>SUM(AB9:AB31)</f>
        <v>11</v>
      </c>
      <c r="AC32" s="3">
        <f>SUM(AC9:AC31)</f>
        <v>3</v>
      </c>
      <c r="AD32" s="3">
        <f>SUM(AD9:AD31)</f>
        <v>9</v>
      </c>
      <c r="AE32" s="3">
        <f>SUM(AE9:AE31)</f>
        <v>11</v>
      </c>
      <c r="AF32" s="3">
        <f>SUM(AF9:AF31)</f>
        <v>3</v>
      </c>
      <c r="AG32" s="3">
        <f>SUM(AG9:AG31)</f>
        <v>9</v>
      </c>
      <c r="AH32" s="3">
        <f>SUM(AH9:AH31)</f>
        <v>11</v>
      </c>
      <c r="AI32" s="3">
        <f>SUM(AI9:AI31)</f>
        <v>3</v>
      </c>
      <c r="AJ32" s="3">
        <f>SUM(AJ9:AJ31)</f>
        <v>9</v>
      </c>
      <c r="AK32" s="3">
        <f>SUM(AK9:AK31)</f>
        <v>11</v>
      </c>
      <c r="AL32" s="3">
        <f>SUM(AL9:AL31)</f>
        <v>3</v>
      </c>
      <c r="AM32" s="3">
        <f>SUM(AM9:AM31)</f>
        <v>9</v>
      </c>
      <c r="AN32" s="3">
        <f>SUM(AN9:AN31)</f>
        <v>11</v>
      </c>
      <c r="AO32" s="3">
        <f>SUM(AO9:AO31)</f>
        <v>3</v>
      </c>
      <c r="AP32" s="3">
        <f>SUM(AP9:AP31)</f>
        <v>9</v>
      </c>
      <c r="AQ32" s="3">
        <f>SUM(AQ9:AQ31)</f>
        <v>11</v>
      </c>
      <c r="AR32" s="3">
        <f>SUM(AR9:AR31)</f>
        <v>3</v>
      </c>
      <c r="AS32" s="3">
        <f>SUM(AS9:AS31)</f>
        <v>9</v>
      </c>
      <c r="AT32" s="3">
        <f>SUM(AT9:AT31)</f>
        <v>11</v>
      </c>
      <c r="AU32" s="3">
        <f>SUM(AU9:AU31)</f>
        <v>3</v>
      </c>
      <c r="AV32" s="3">
        <f>SUM(AV9:AV31)</f>
        <v>9</v>
      </c>
      <c r="AW32" s="3">
        <f>SUM(AW9:AW31)</f>
        <v>11</v>
      </c>
      <c r="AX32" s="3">
        <f>SUM(AX9:AX31)</f>
        <v>3</v>
      </c>
      <c r="AY32" s="3">
        <f>SUM(AY9:AY31)</f>
        <v>9</v>
      </c>
      <c r="AZ32" s="3">
        <f>SUM(AZ9:AZ31)</f>
        <v>11</v>
      </c>
      <c r="BA32" s="3">
        <f>SUM(BA9:BA31)</f>
        <v>3</v>
      </c>
      <c r="BB32" s="3">
        <f>SUM(BB9:BB31)</f>
        <v>9</v>
      </c>
      <c r="BC32" s="3">
        <f>SUM(BC9:BC31)</f>
        <v>11</v>
      </c>
      <c r="BD32" s="3">
        <f>SUM(BD9:BD31)</f>
        <v>3</v>
      </c>
      <c r="BE32" s="3">
        <f>SUM(BE9:BE31)</f>
        <v>9</v>
      </c>
      <c r="BF32" s="3">
        <f>SUM(BF9:BF31)</f>
        <v>11</v>
      </c>
      <c r="BG32" s="3">
        <f>SUM(BG9:BG31)</f>
        <v>3</v>
      </c>
      <c r="BH32" s="3">
        <f>SUM(BH9:BH31)</f>
        <v>9</v>
      </c>
      <c r="BI32" s="3">
        <f>SUM(BI9:BI31)</f>
        <v>11</v>
      </c>
      <c r="BJ32" s="3">
        <f>SUM(BJ9:BJ31)</f>
        <v>3</v>
      </c>
      <c r="BK32" s="3">
        <f>SUM(BK9:BK31)</f>
        <v>9</v>
      </c>
      <c r="BL32" s="3">
        <f>SUM(BL9:BL31)</f>
        <v>11</v>
      </c>
      <c r="BM32" s="3">
        <f>SUM(BM9:BM31)</f>
        <v>3</v>
      </c>
      <c r="BN32" s="3">
        <f>SUM(BN9:BN31)</f>
        <v>9</v>
      </c>
      <c r="BO32" s="3">
        <f>SUM(BO9:BO31)</f>
        <v>11</v>
      </c>
      <c r="BP32" s="3">
        <f>SUM(BP9:BP31)</f>
        <v>3</v>
      </c>
      <c r="BQ32" s="3">
        <f>SUM(BQ9:BQ31)</f>
        <v>9</v>
      </c>
      <c r="BR32" s="3">
        <f>SUM(BR9:BR31)</f>
        <v>11</v>
      </c>
      <c r="BS32" s="3">
        <f>SUM(BS9:BS31)</f>
        <v>3</v>
      </c>
      <c r="BT32" s="3">
        <f>SUM(BT9:BT31)</f>
        <v>9</v>
      </c>
      <c r="BU32" s="3">
        <f>SUM(BU9:BU31)</f>
        <v>11</v>
      </c>
      <c r="BV32" s="3">
        <f>SUM(BV9:BV31)</f>
        <v>3</v>
      </c>
      <c r="BW32" s="3">
        <f>SUM(BW9:BW31)</f>
        <v>9</v>
      </c>
      <c r="BX32" s="3">
        <f>SUM(BX9:BX31)</f>
        <v>11</v>
      </c>
      <c r="BY32" s="3">
        <f>SUM(BY9:BY31)</f>
        <v>3</v>
      </c>
      <c r="BZ32" s="3">
        <f>SUM(BZ9:BZ31)</f>
        <v>9</v>
      </c>
      <c r="CA32" s="3">
        <f>SUM(CA9:CA31)</f>
        <v>11</v>
      </c>
      <c r="CB32" s="3">
        <f>SUM(CB9:CB31)</f>
        <v>3</v>
      </c>
      <c r="CC32" s="3">
        <f>SUM(CC9:CC31)</f>
        <v>9</v>
      </c>
      <c r="CD32" s="3">
        <f>SUM(CD9:CD31)</f>
        <v>11</v>
      </c>
      <c r="CE32" s="3">
        <f>SUM(CE9:CE31)</f>
        <v>3</v>
      </c>
      <c r="CF32" s="3">
        <f>SUM(CF9:CF31)</f>
        <v>9</v>
      </c>
      <c r="CG32" s="3">
        <f>SUM(CG9:CG31)</f>
        <v>11</v>
      </c>
      <c r="CH32" s="3">
        <f>SUM(CH9:CH31)</f>
        <v>3</v>
      </c>
      <c r="CI32" s="3">
        <f>SUM(CI9:CI31)</f>
        <v>9</v>
      </c>
      <c r="CJ32" s="3">
        <f>SUM(CJ9:CJ31)</f>
        <v>11</v>
      </c>
      <c r="CK32" s="3">
        <f>SUM(CK9:CK31)</f>
        <v>3</v>
      </c>
      <c r="CL32" s="3">
        <f>SUM(CL9:CL31)</f>
        <v>9</v>
      </c>
      <c r="CM32" s="3">
        <f>SUM(CM9:CM31)</f>
        <v>11</v>
      </c>
      <c r="CN32" s="3">
        <f>SUM(CN9:CN31)</f>
        <v>3</v>
      </c>
      <c r="CO32" s="3">
        <f>SUM(CO9:CO31)</f>
        <v>9</v>
      </c>
      <c r="CP32" s="3">
        <f>SUM(CP9:CP31)</f>
        <v>11</v>
      </c>
      <c r="CQ32" s="3">
        <f>SUM(CQ9:CQ31)</f>
        <v>3</v>
      </c>
      <c r="CR32" s="3">
        <f>SUM(CR9:CR31)</f>
        <v>9</v>
      </c>
      <c r="CS32" s="3">
        <f>SUM(CS9:CS31)</f>
        <v>11</v>
      </c>
      <c r="CT32" s="3">
        <f>SUM(CT9:CT31)</f>
        <v>3</v>
      </c>
      <c r="CU32" s="3">
        <f>SUM(CU9:CU31)</f>
        <v>9</v>
      </c>
      <c r="CV32" s="3">
        <f>SUM(CV9:CV31)</f>
        <v>11</v>
      </c>
      <c r="CW32" s="3">
        <f>SUM(CW9:CW31)</f>
        <v>3</v>
      </c>
      <c r="CX32" s="3">
        <f>SUM(CX9:CX31)</f>
        <v>9</v>
      </c>
      <c r="CY32" s="3">
        <f>SUM(CY9:CY31)</f>
        <v>11</v>
      </c>
      <c r="CZ32" s="3">
        <f>SUM(CZ9:CZ31)</f>
        <v>3</v>
      </c>
      <c r="DA32" s="3">
        <f>SUM(DA9:DA31)</f>
        <v>9</v>
      </c>
      <c r="DB32" s="3">
        <f>SUM(DB9:DB31)</f>
        <v>11</v>
      </c>
      <c r="DC32" s="3">
        <f>SUM(DC9:DC31)</f>
        <v>3</v>
      </c>
      <c r="DD32" s="3">
        <f>SUM(DD9:DD31)</f>
        <v>9</v>
      </c>
      <c r="DE32" s="3">
        <f>SUM(DE9:DE31)</f>
        <v>11</v>
      </c>
      <c r="DF32" s="3">
        <f>SUM(DF9:DF31)</f>
        <v>3</v>
      </c>
      <c r="DG32" s="3">
        <f>SUM(DG9:DG31)</f>
        <v>9</v>
      </c>
      <c r="DH32" s="3">
        <f>SUM(DH9:DH31)</f>
        <v>11</v>
      </c>
      <c r="DI32" s="3">
        <f>SUM(DI9:DI31)</f>
        <v>3</v>
      </c>
      <c r="DJ32" s="3">
        <f>SUM(DJ9:DJ31)</f>
        <v>9</v>
      </c>
      <c r="DK32" s="3">
        <f>SUM(DK9:DK31)</f>
        <v>11</v>
      </c>
      <c r="DL32" s="3">
        <f>SUM(DL9:DL31)</f>
        <v>3</v>
      </c>
      <c r="DM32" s="3">
        <f>SUM(DM9:DM31)</f>
        <v>9</v>
      </c>
      <c r="DN32" s="3">
        <f>SUM(DN9:DN31)</f>
        <v>11</v>
      </c>
      <c r="DO32" s="3">
        <f>SUM(DO9:DO31)</f>
        <v>3</v>
      </c>
      <c r="DP32" s="3">
        <f>SUM(DP9:DP31)</f>
        <v>9</v>
      </c>
      <c r="DQ32" s="3">
        <f>SUM(DQ9:DQ31)</f>
        <v>11</v>
      </c>
      <c r="DR32" s="3">
        <f>SUM(DR9:DR31)</f>
        <v>3</v>
      </c>
      <c r="DS32" s="3">
        <f>SUM(DS9:DS31)</f>
        <v>9</v>
      </c>
      <c r="DT32" s="3">
        <f>SUM(DT9:DT31)</f>
        <v>11</v>
      </c>
      <c r="DU32" s="3">
        <f>SUM(DU9:DU31)</f>
        <v>3</v>
      </c>
      <c r="DV32" s="3">
        <f>SUM(DV9:DV31)</f>
        <v>9</v>
      </c>
      <c r="DW32" s="3">
        <f>SUM(DW9:DW31)</f>
        <v>11</v>
      </c>
      <c r="DX32" s="3">
        <f>SUM(DX9:DX31)</f>
        <v>3</v>
      </c>
      <c r="DY32" s="3">
        <f>SUM(DY9:DY31)</f>
        <v>9</v>
      </c>
      <c r="DZ32" s="3">
        <f>SUM(DZ9:DZ31)</f>
        <v>11</v>
      </c>
      <c r="EA32" s="3">
        <f>SUM(EA9:EA31)</f>
        <v>3</v>
      </c>
      <c r="EB32" s="3">
        <f>SUM(EB9:EB31)</f>
        <v>9</v>
      </c>
      <c r="EC32" s="3">
        <f>SUM(EC9:EC31)</f>
        <v>11</v>
      </c>
      <c r="ED32" s="3">
        <f>SUM(ED9:ED31)</f>
        <v>3</v>
      </c>
      <c r="EE32" s="3">
        <f>SUM(EE9:EE31)</f>
        <v>9</v>
      </c>
      <c r="EF32" s="3">
        <f>SUM(EF9:EF31)</f>
        <v>11</v>
      </c>
      <c r="EG32" s="3">
        <f>SUM(EG9:EG31)</f>
        <v>3</v>
      </c>
      <c r="EH32" s="3">
        <f>SUM(EH9:EH31)</f>
        <v>9</v>
      </c>
      <c r="EI32" s="3">
        <f>SUM(EI9:EI31)</f>
        <v>11</v>
      </c>
      <c r="EJ32" s="3">
        <f>SUM(EJ9:EJ31)</f>
        <v>3</v>
      </c>
      <c r="EK32" s="3">
        <f>SUM(EK9:EK31)</f>
        <v>9</v>
      </c>
      <c r="EL32" s="3">
        <f>SUM(EL9:EL31)</f>
        <v>11</v>
      </c>
      <c r="EM32" s="3">
        <f>SUM(EM9:EM31)</f>
        <v>3</v>
      </c>
      <c r="EN32" s="3">
        <f>SUM(EN9:EN31)</f>
        <v>9</v>
      </c>
      <c r="EO32" s="3">
        <f>SUM(EO9:EO31)</f>
        <v>11</v>
      </c>
      <c r="EP32" s="3">
        <f>SUM(EP9:EP31)</f>
        <v>3</v>
      </c>
      <c r="EQ32" s="3">
        <f>SUM(EQ9:EQ31)</f>
        <v>9</v>
      </c>
      <c r="ER32" s="3">
        <f>SUM(ER9:ER31)</f>
        <v>11</v>
      </c>
      <c r="ES32" s="3">
        <f>SUM(ES9:ES31)</f>
        <v>3</v>
      </c>
      <c r="ET32" s="3">
        <f>SUM(ET9:ET31)</f>
        <v>9</v>
      </c>
      <c r="EU32" s="3">
        <f>SUM(EU9:EU31)</f>
        <v>11</v>
      </c>
      <c r="EV32" s="3">
        <f>SUM(EV9:EV31)</f>
        <v>3</v>
      </c>
      <c r="EW32" s="3">
        <f>SUM(EW9:EW31)</f>
        <v>9</v>
      </c>
      <c r="EX32" s="3">
        <f>SUM(EX9:EX31)</f>
        <v>11</v>
      </c>
      <c r="EY32" s="3">
        <f>SUM(EY9:EY31)</f>
        <v>3</v>
      </c>
      <c r="EZ32" s="3">
        <f>SUM(EZ9:EZ31)</f>
        <v>9</v>
      </c>
      <c r="FA32" s="3">
        <f>SUM(FA9:FA31)</f>
        <v>11</v>
      </c>
      <c r="FB32" s="3">
        <f>SUM(FB9:FB31)</f>
        <v>3</v>
      </c>
      <c r="FC32" s="3">
        <f>SUM(FC9:FC31)</f>
        <v>9</v>
      </c>
      <c r="FD32" s="3">
        <f>SUM(FD9:FD31)</f>
        <v>11</v>
      </c>
      <c r="FE32" s="3">
        <f>SUM(FE9:FE31)</f>
        <v>3</v>
      </c>
      <c r="FF32" s="3">
        <f>SUM(FF9:FF31)</f>
        <v>9</v>
      </c>
      <c r="FG32" s="3">
        <f>SUM(FG9:FG31)</f>
        <v>11</v>
      </c>
      <c r="FH32" s="3">
        <f>SUM(FH9:FH31)</f>
        <v>3</v>
      </c>
      <c r="FI32" s="3">
        <f>SUM(FI9:FI31)</f>
        <v>9</v>
      </c>
      <c r="FJ32" s="3">
        <f>SUM(FJ9:FJ31)</f>
        <v>11</v>
      </c>
      <c r="FK32" s="3">
        <f>SUM(FK9:FK31)</f>
        <v>3</v>
      </c>
      <c r="FL32" s="3">
        <f>SUM(FL9:FL31)</f>
        <v>9</v>
      </c>
      <c r="FM32" s="3">
        <f>SUM(FM9:FM31)</f>
        <v>11</v>
      </c>
      <c r="FN32" s="3">
        <f>SUM(FN9:FN31)</f>
        <v>3</v>
      </c>
      <c r="FO32" s="3">
        <f>SUM(FO9:FO31)</f>
        <v>9</v>
      </c>
      <c r="FP32" s="3">
        <f>SUM(FP9:FP31)</f>
        <v>11</v>
      </c>
      <c r="FQ32" s="3">
        <f>SUM(FQ9:FQ31)</f>
        <v>3</v>
      </c>
      <c r="FR32" s="3">
        <f>SUM(FR9:FR31)</f>
        <v>9</v>
      </c>
      <c r="FS32" s="3">
        <f>SUM(FS9:FS31)</f>
        <v>11</v>
      </c>
      <c r="FT32" s="3">
        <f>SUM(FT9:FT31)</f>
        <v>3</v>
      </c>
      <c r="FU32" s="3">
        <f>SUM(FU9:FU31)</f>
        <v>9</v>
      </c>
      <c r="FV32" s="3">
        <f>SUM(FV9:FV31)</f>
        <v>11</v>
      </c>
      <c r="FW32" s="3">
        <f>SUM(FW9:FW31)</f>
        <v>3</v>
      </c>
      <c r="FX32" s="3">
        <f>SUM(FX9:FX31)</f>
        <v>9</v>
      </c>
      <c r="FY32" s="3">
        <f>SUM(FY9:FY31)</f>
        <v>11</v>
      </c>
      <c r="FZ32" s="3">
        <f>SUM(FZ9:FZ31)</f>
        <v>3</v>
      </c>
      <c r="GA32" s="3">
        <f>SUM(GA9:GA31)</f>
        <v>9</v>
      </c>
      <c r="GB32" s="3">
        <f>SUM(GB9:GB31)</f>
        <v>11</v>
      </c>
      <c r="GC32" s="3">
        <f>SUM(GC9:GC31)</f>
        <v>3</v>
      </c>
      <c r="GD32" s="3">
        <f>SUM(GD9:GD31)</f>
        <v>9</v>
      </c>
      <c r="GE32" s="3">
        <f>SUM(GE9:GE31)</f>
        <v>11</v>
      </c>
      <c r="GF32" s="3">
        <f>SUM(GF9:GF31)</f>
        <v>3</v>
      </c>
      <c r="GG32" s="3">
        <f>SUM(GG9:GG31)</f>
        <v>9</v>
      </c>
      <c r="GH32" s="3">
        <f>SUM(GH9:GH31)</f>
        <v>11</v>
      </c>
      <c r="GI32" s="3">
        <f>SUM(GI9:GI31)</f>
        <v>3</v>
      </c>
      <c r="GJ32" s="3">
        <f>SUM(GJ9:GJ31)</f>
        <v>9</v>
      </c>
      <c r="GK32" s="3">
        <f>SUM(GK9:GK31)</f>
        <v>11</v>
      </c>
      <c r="GL32" s="3">
        <f>SUM(GL9:GL31)</f>
        <v>3</v>
      </c>
      <c r="GM32" s="3">
        <f>SUM(GM9:GM31)</f>
        <v>9</v>
      </c>
      <c r="GN32" s="3">
        <f>SUM(GN9:GN31)</f>
        <v>11</v>
      </c>
      <c r="GO32" s="3">
        <f>SUM(GO9:GO31)</f>
        <v>3</v>
      </c>
      <c r="GP32" s="3">
        <f>SUM(GP9:GP31)</f>
        <v>9</v>
      </c>
      <c r="GQ32" s="3">
        <f>SUM(GQ9:GQ31)</f>
        <v>11</v>
      </c>
      <c r="GR32" s="3">
        <f>SUM(GR9:GR31)</f>
        <v>3</v>
      </c>
      <c r="GS32" s="3">
        <f>SUM(GS9:GS31)</f>
        <v>9</v>
      </c>
      <c r="GT32" s="3">
        <f>SUM(GT9:GT31)</f>
        <v>11</v>
      </c>
      <c r="GU32" s="3">
        <f>SUM(GU9:GU31)</f>
        <v>3</v>
      </c>
      <c r="GV32" s="3">
        <f>SUM(GV9:GV31)</f>
        <v>9</v>
      </c>
      <c r="GW32" s="3">
        <f>SUM(GW9:GW31)</f>
        <v>11</v>
      </c>
      <c r="GX32" s="3">
        <f>SUM(GX9:GX31)</f>
        <v>3</v>
      </c>
      <c r="GY32" s="3">
        <f>SUM(GY9:GY31)</f>
        <v>9</v>
      </c>
      <c r="GZ32" s="3">
        <f>SUM(GZ9:GZ31)</f>
        <v>11</v>
      </c>
      <c r="HA32" s="3">
        <f>SUM(HA9:HA31)</f>
        <v>3</v>
      </c>
      <c r="HB32" s="3">
        <f>SUM(HB9:HB31)</f>
        <v>9</v>
      </c>
      <c r="HC32" s="3">
        <f>SUM(HC9:HC31)</f>
        <v>11</v>
      </c>
      <c r="HD32" s="3">
        <f>SUM(HD9:HD31)</f>
        <v>3</v>
      </c>
      <c r="HE32" s="3">
        <f>SUM(HE9:HE31)</f>
        <v>9</v>
      </c>
      <c r="HF32" s="3">
        <f>SUM(HF9:HF31)</f>
        <v>11</v>
      </c>
      <c r="HG32" s="3">
        <f>SUM(HG9:HG31)</f>
        <v>3</v>
      </c>
      <c r="HH32" s="3">
        <f>SUM(HH9:HH31)</f>
        <v>9</v>
      </c>
      <c r="HI32" s="3">
        <f>SUM(HI9:HI31)</f>
        <v>11</v>
      </c>
      <c r="HJ32" s="3">
        <f>SUM(HJ9:HJ31)</f>
        <v>3</v>
      </c>
      <c r="HK32" s="3">
        <f>SUM(HK9:HK31)</f>
        <v>9</v>
      </c>
      <c r="HL32" s="3">
        <f>SUM(HL9:HL31)</f>
        <v>11</v>
      </c>
      <c r="HM32" s="3">
        <f>SUM(HM9:HM31)</f>
        <v>3</v>
      </c>
      <c r="HN32" s="3">
        <f>SUM(HN9:HN31)</f>
        <v>9</v>
      </c>
      <c r="HO32" s="3">
        <f>SUM(HO9:HO31)</f>
        <v>11</v>
      </c>
      <c r="HP32" s="3">
        <f>SUM(HP9:HP31)</f>
        <v>3</v>
      </c>
      <c r="HQ32" s="3">
        <f>SUM(HQ9:HQ31)</f>
        <v>9</v>
      </c>
      <c r="HR32" s="3">
        <f>SUM(HR9:HR31)</f>
        <v>11</v>
      </c>
      <c r="HS32" s="3">
        <f>SUM(HS9:HS31)</f>
        <v>3</v>
      </c>
      <c r="HT32" s="3">
        <f>SUM(HT9:HT31)</f>
        <v>9</v>
      </c>
      <c r="HU32" s="3">
        <f>SUM(HU9:HU31)</f>
        <v>11</v>
      </c>
      <c r="HV32" s="3">
        <f>SUM(HV9:HV31)</f>
        <v>3</v>
      </c>
      <c r="HW32" s="3">
        <f>SUM(HW9:HW31)</f>
        <v>9</v>
      </c>
      <c r="HX32" s="3">
        <f>SUM(HX9:HX31)</f>
        <v>11</v>
      </c>
      <c r="HY32" s="3">
        <f>SUM(HY9:HY31)</f>
        <v>3</v>
      </c>
      <c r="HZ32" s="3">
        <f>SUM(HZ9:HZ31)</f>
        <v>9</v>
      </c>
      <c r="IA32" s="3">
        <f>SUM(IA9:IA31)</f>
        <v>11</v>
      </c>
      <c r="IB32" s="3">
        <f>SUM(IB9:IB31)</f>
        <v>3</v>
      </c>
      <c r="IC32" s="3">
        <f>SUM(IC9:IC31)</f>
        <v>9</v>
      </c>
      <c r="ID32" s="3">
        <f>SUM(ID9:ID31)</f>
        <v>11</v>
      </c>
      <c r="IE32" s="3">
        <f>SUM(IE9:IE31)</f>
        <v>3</v>
      </c>
      <c r="IF32" s="3">
        <f>SUM(IF9:IF31)</f>
        <v>9</v>
      </c>
      <c r="IG32" s="3">
        <f>SUM(IG9:IG31)</f>
        <v>11</v>
      </c>
      <c r="IH32" s="3">
        <f>SUM(IH9:IH31)</f>
        <v>3</v>
      </c>
      <c r="II32" s="3">
        <f>SUM(II9:II31)</f>
        <v>9</v>
      </c>
      <c r="IJ32" s="3">
        <f>SUM(IJ9:IJ31)</f>
        <v>11</v>
      </c>
      <c r="IK32" s="3">
        <f>SUM(IK9:IK31)</f>
        <v>3</v>
      </c>
      <c r="IL32" s="3">
        <f>SUM(IL9:IL31)</f>
        <v>9</v>
      </c>
      <c r="IM32" s="3">
        <f>SUM(IM9:IM31)</f>
        <v>11</v>
      </c>
      <c r="IN32" s="3">
        <f>SUM(IN9:IN31)</f>
        <v>3</v>
      </c>
      <c r="IO32" s="3">
        <f>SUM(IO9:IO31)</f>
        <v>9</v>
      </c>
      <c r="IP32" s="3">
        <f>SUM(IP9:IP31)</f>
        <v>11</v>
      </c>
      <c r="IQ32" s="3">
        <f>SUM(IQ9:IQ31)</f>
        <v>3</v>
      </c>
      <c r="IR32" s="3">
        <f>SUM(IR9:IR31)</f>
        <v>9</v>
      </c>
      <c r="IS32" s="3">
        <f>SUM(IS9:IS31)</f>
        <v>11</v>
      </c>
      <c r="IT32" s="3">
        <f>SUM(IT9:IT31)</f>
        <v>3</v>
      </c>
    </row>
    <row r="33" spans="1:254" x14ac:dyDescent="0.35">
      <c r="A33" s="55" t="s">
        <v>372</v>
      </c>
      <c r="B33" s="56"/>
      <c r="C33" s="10">
        <f>C32/23%</f>
        <v>39.130434782608695</v>
      </c>
      <c r="D33" s="10">
        <f t="shared" ref="D33:BO33" si="0">D32/23%</f>
        <v>47.826086956521735</v>
      </c>
      <c r="E33" s="10">
        <f t="shared" si="0"/>
        <v>13.043478260869565</v>
      </c>
      <c r="F33" s="10">
        <f t="shared" si="0"/>
        <v>39.130434782608695</v>
      </c>
      <c r="G33" s="10">
        <f t="shared" si="0"/>
        <v>47.826086956521735</v>
      </c>
      <c r="H33" s="10">
        <f t="shared" si="0"/>
        <v>13.043478260869565</v>
      </c>
      <c r="I33" s="10">
        <f t="shared" si="0"/>
        <v>39.130434782608695</v>
      </c>
      <c r="J33" s="10">
        <f t="shared" si="0"/>
        <v>47.826086956521735</v>
      </c>
      <c r="K33" s="10">
        <f t="shared" si="0"/>
        <v>13.043478260869565</v>
      </c>
      <c r="L33" s="10">
        <f t="shared" si="0"/>
        <v>39.130434782608695</v>
      </c>
      <c r="M33" s="10">
        <f t="shared" si="0"/>
        <v>47.826086956521735</v>
      </c>
      <c r="N33" s="10">
        <f t="shared" si="0"/>
        <v>13.043478260869565</v>
      </c>
      <c r="O33" s="10">
        <f t="shared" si="0"/>
        <v>39.130434782608695</v>
      </c>
      <c r="P33" s="10">
        <f t="shared" si="0"/>
        <v>47.826086956521735</v>
      </c>
      <c r="Q33" s="10">
        <f t="shared" si="0"/>
        <v>13.043478260869565</v>
      </c>
      <c r="R33" s="10">
        <f t="shared" si="0"/>
        <v>39.130434782608695</v>
      </c>
      <c r="S33" s="10">
        <f t="shared" si="0"/>
        <v>47.826086956521735</v>
      </c>
      <c r="T33" s="10">
        <f t="shared" si="0"/>
        <v>13.043478260869565</v>
      </c>
      <c r="U33" s="10">
        <f t="shared" si="0"/>
        <v>39.130434782608695</v>
      </c>
      <c r="V33" s="10">
        <f t="shared" si="0"/>
        <v>47.826086956521735</v>
      </c>
      <c r="W33" s="10">
        <f t="shared" si="0"/>
        <v>13.043478260869565</v>
      </c>
      <c r="X33" s="10">
        <f t="shared" si="0"/>
        <v>39.130434782608695</v>
      </c>
      <c r="Y33" s="10">
        <f t="shared" si="0"/>
        <v>47.826086956521735</v>
      </c>
      <c r="Z33" s="10">
        <f t="shared" si="0"/>
        <v>13.043478260869565</v>
      </c>
      <c r="AA33" s="10">
        <f t="shared" si="0"/>
        <v>39.130434782608695</v>
      </c>
      <c r="AB33" s="10">
        <f t="shared" si="0"/>
        <v>47.826086956521735</v>
      </c>
      <c r="AC33" s="10">
        <f t="shared" si="0"/>
        <v>13.043478260869565</v>
      </c>
      <c r="AD33" s="10">
        <f t="shared" si="0"/>
        <v>39.130434782608695</v>
      </c>
      <c r="AE33" s="10">
        <f t="shared" si="0"/>
        <v>47.826086956521735</v>
      </c>
      <c r="AF33" s="10">
        <f t="shared" si="0"/>
        <v>13.043478260869565</v>
      </c>
      <c r="AG33" s="10">
        <f t="shared" si="0"/>
        <v>39.130434782608695</v>
      </c>
      <c r="AH33" s="10">
        <f t="shared" si="0"/>
        <v>47.826086956521735</v>
      </c>
      <c r="AI33" s="10">
        <f t="shared" si="0"/>
        <v>13.043478260869565</v>
      </c>
      <c r="AJ33" s="10">
        <f t="shared" si="0"/>
        <v>39.130434782608695</v>
      </c>
      <c r="AK33" s="10">
        <f t="shared" si="0"/>
        <v>47.826086956521735</v>
      </c>
      <c r="AL33" s="10">
        <f t="shared" si="0"/>
        <v>13.043478260869565</v>
      </c>
      <c r="AM33" s="10">
        <f t="shared" si="0"/>
        <v>39.130434782608695</v>
      </c>
      <c r="AN33" s="10">
        <f t="shared" si="0"/>
        <v>47.826086956521735</v>
      </c>
      <c r="AO33" s="10">
        <f t="shared" si="0"/>
        <v>13.043478260869565</v>
      </c>
      <c r="AP33" s="10">
        <f t="shared" si="0"/>
        <v>39.130434782608695</v>
      </c>
      <c r="AQ33" s="10">
        <f t="shared" si="0"/>
        <v>47.826086956521735</v>
      </c>
      <c r="AR33" s="10">
        <f t="shared" si="0"/>
        <v>13.043478260869565</v>
      </c>
      <c r="AS33" s="10">
        <f t="shared" si="0"/>
        <v>39.130434782608695</v>
      </c>
      <c r="AT33" s="10">
        <f t="shared" si="0"/>
        <v>47.826086956521735</v>
      </c>
      <c r="AU33" s="10">
        <f t="shared" si="0"/>
        <v>13.043478260869565</v>
      </c>
      <c r="AV33" s="10">
        <f t="shared" si="0"/>
        <v>39.130434782608695</v>
      </c>
      <c r="AW33" s="10">
        <f t="shared" si="0"/>
        <v>47.826086956521735</v>
      </c>
      <c r="AX33" s="10">
        <f t="shared" si="0"/>
        <v>13.043478260869565</v>
      </c>
      <c r="AY33" s="10">
        <f t="shared" si="0"/>
        <v>39.130434782608695</v>
      </c>
      <c r="AZ33" s="10">
        <f t="shared" si="0"/>
        <v>47.826086956521735</v>
      </c>
      <c r="BA33" s="10">
        <f t="shared" si="0"/>
        <v>13.043478260869565</v>
      </c>
      <c r="BB33" s="10">
        <f t="shared" si="0"/>
        <v>39.130434782608695</v>
      </c>
      <c r="BC33" s="10">
        <f t="shared" si="0"/>
        <v>47.826086956521735</v>
      </c>
      <c r="BD33" s="10">
        <f t="shared" si="0"/>
        <v>13.043478260869565</v>
      </c>
      <c r="BE33" s="10">
        <f t="shared" si="0"/>
        <v>39.130434782608695</v>
      </c>
      <c r="BF33" s="10">
        <f t="shared" si="0"/>
        <v>47.826086956521735</v>
      </c>
      <c r="BG33" s="10">
        <f t="shared" si="0"/>
        <v>13.043478260869565</v>
      </c>
      <c r="BH33" s="10">
        <f t="shared" si="0"/>
        <v>39.130434782608695</v>
      </c>
      <c r="BI33" s="10">
        <f t="shared" si="0"/>
        <v>47.826086956521735</v>
      </c>
      <c r="BJ33" s="10">
        <f t="shared" si="0"/>
        <v>13.043478260869565</v>
      </c>
      <c r="BK33" s="10">
        <f t="shared" si="0"/>
        <v>39.130434782608695</v>
      </c>
      <c r="BL33" s="10">
        <f t="shared" si="0"/>
        <v>47.826086956521735</v>
      </c>
      <c r="BM33" s="10">
        <f t="shared" si="0"/>
        <v>13.043478260869565</v>
      </c>
      <c r="BN33" s="10">
        <f t="shared" si="0"/>
        <v>39.130434782608695</v>
      </c>
      <c r="BO33" s="10">
        <f t="shared" si="0"/>
        <v>47.826086956521735</v>
      </c>
      <c r="BP33" s="10">
        <f t="shared" ref="BP33:EA33" si="1">BP32/23%</f>
        <v>13.043478260869565</v>
      </c>
      <c r="BQ33" s="10">
        <f t="shared" si="1"/>
        <v>39.130434782608695</v>
      </c>
      <c r="BR33" s="10">
        <f t="shared" si="1"/>
        <v>47.826086956521735</v>
      </c>
      <c r="BS33" s="10">
        <f t="shared" si="1"/>
        <v>13.043478260869565</v>
      </c>
      <c r="BT33" s="10">
        <f t="shared" si="1"/>
        <v>39.130434782608695</v>
      </c>
      <c r="BU33" s="10">
        <f t="shared" si="1"/>
        <v>47.826086956521735</v>
      </c>
      <c r="BV33" s="10">
        <f t="shared" si="1"/>
        <v>13.043478260869565</v>
      </c>
      <c r="BW33" s="10">
        <f t="shared" si="1"/>
        <v>39.130434782608695</v>
      </c>
      <c r="BX33" s="10">
        <f t="shared" si="1"/>
        <v>47.826086956521735</v>
      </c>
      <c r="BY33" s="10">
        <f t="shared" si="1"/>
        <v>13.043478260869565</v>
      </c>
      <c r="BZ33" s="10">
        <f t="shared" si="1"/>
        <v>39.130434782608695</v>
      </c>
      <c r="CA33" s="10">
        <f t="shared" si="1"/>
        <v>47.826086956521735</v>
      </c>
      <c r="CB33" s="10">
        <f t="shared" si="1"/>
        <v>13.043478260869565</v>
      </c>
      <c r="CC33" s="10">
        <f t="shared" si="1"/>
        <v>39.130434782608695</v>
      </c>
      <c r="CD33" s="10">
        <f t="shared" si="1"/>
        <v>47.826086956521735</v>
      </c>
      <c r="CE33" s="10">
        <f t="shared" si="1"/>
        <v>13.043478260869565</v>
      </c>
      <c r="CF33" s="10">
        <f t="shared" si="1"/>
        <v>39.130434782608695</v>
      </c>
      <c r="CG33" s="10">
        <f t="shared" si="1"/>
        <v>47.826086956521735</v>
      </c>
      <c r="CH33" s="10">
        <f t="shared" si="1"/>
        <v>13.043478260869565</v>
      </c>
      <c r="CI33" s="10">
        <f t="shared" si="1"/>
        <v>39.130434782608695</v>
      </c>
      <c r="CJ33" s="10">
        <f t="shared" si="1"/>
        <v>47.826086956521735</v>
      </c>
      <c r="CK33" s="10">
        <f t="shared" si="1"/>
        <v>13.043478260869565</v>
      </c>
      <c r="CL33" s="10">
        <f t="shared" si="1"/>
        <v>39.130434782608695</v>
      </c>
      <c r="CM33" s="10">
        <f t="shared" si="1"/>
        <v>47.826086956521735</v>
      </c>
      <c r="CN33" s="10">
        <f t="shared" si="1"/>
        <v>13.043478260869565</v>
      </c>
      <c r="CO33" s="10">
        <f t="shared" si="1"/>
        <v>39.130434782608695</v>
      </c>
      <c r="CP33" s="10">
        <f t="shared" si="1"/>
        <v>47.826086956521735</v>
      </c>
      <c r="CQ33" s="10">
        <f t="shared" si="1"/>
        <v>13.043478260869565</v>
      </c>
      <c r="CR33" s="10">
        <f t="shared" si="1"/>
        <v>39.130434782608695</v>
      </c>
      <c r="CS33" s="10">
        <f t="shared" si="1"/>
        <v>47.826086956521735</v>
      </c>
      <c r="CT33" s="10">
        <f t="shared" si="1"/>
        <v>13.043478260869565</v>
      </c>
      <c r="CU33" s="10">
        <f t="shared" si="1"/>
        <v>39.130434782608695</v>
      </c>
      <c r="CV33" s="10">
        <f t="shared" si="1"/>
        <v>47.826086956521735</v>
      </c>
      <c r="CW33" s="10">
        <f t="shared" si="1"/>
        <v>13.043478260869565</v>
      </c>
      <c r="CX33" s="10">
        <f t="shared" si="1"/>
        <v>39.130434782608695</v>
      </c>
      <c r="CY33" s="10">
        <f t="shared" si="1"/>
        <v>47.826086956521735</v>
      </c>
      <c r="CZ33" s="10">
        <f t="shared" si="1"/>
        <v>13.043478260869565</v>
      </c>
      <c r="DA33" s="10">
        <f t="shared" si="1"/>
        <v>39.130434782608695</v>
      </c>
      <c r="DB33" s="10">
        <f t="shared" si="1"/>
        <v>47.826086956521735</v>
      </c>
      <c r="DC33" s="10">
        <f t="shared" si="1"/>
        <v>13.043478260869565</v>
      </c>
      <c r="DD33" s="10">
        <f t="shared" si="1"/>
        <v>39.130434782608695</v>
      </c>
      <c r="DE33" s="10">
        <f t="shared" si="1"/>
        <v>47.826086956521735</v>
      </c>
      <c r="DF33" s="10">
        <f t="shared" si="1"/>
        <v>13.043478260869565</v>
      </c>
      <c r="DG33" s="10">
        <f t="shared" si="1"/>
        <v>39.130434782608695</v>
      </c>
      <c r="DH33" s="10">
        <f t="shared" si="1"/>
        <v>47.826086956521735</v>
      </c>
      <c r="DI33" s="10">
        <f t="shared" si="1"/>
        <v>13.043478260869565</v>
      </c>
      <c r="DJ33" s="10">
        <f t="shared" si="1"/>
        <v>39.130434782608695</v>
      </c>
      <c r="DK33" s="10">
        <f t="shared" si="1"/>
        <v>47.826086956521735</v>
      </c>
      <c r="DL33" s="10">
        <f t="shared" si="1"/>
        <v>13.043478260869565</v>
      </c>
      <c r="DM33" s="10">
        <f t="shared" si="1"/>
        <v>39.130434782608695</v>
      </c>
      <c r="DN33" s="10">
        <f t="shared" si="1"/>
        <v>47.826086956521735</v>
      </c>
      <c r="DO33" s="10">
        <f t="shared" si="1"/>
        <v>13.043478260869565</v>
      </c>
      <c r="DP33" s="10">
        <f t="shared" si="1"/>
        <v>39.130434782608695</v>
      </c>
      <c r="DQ33" s="10">
        <f t="shared" si="1"/>
        <v>47.826086956521735</v>
      </c>
      <c r="DR33" s="10">
        <f t="shared" si="1"/>
        <v>13.043478260869565</v>
      </c>
      <c r="DS33" s="10">
        <f t="shared" si="1"/>
        <v>39.130434782608695</v>
      </c>
      <c r="DT33" s="10">
        <f t="shared" si="1"/>
        <v>47.826086956521735</v>
      </c>
      <c r="DU33" s="10">
        <f t="shared" si="1"/>
        <v>13.043478260869565</v>
      </c>
      <c r="DV33" s="10">
        <f t="shared" si="1"/>
        <v>39.130434782608695</v>
      </c>
      <c r="DW33" s="10">
        <f t="shared" si="1"/>
        <v>47.826086956521735</v>
      </c>
      <c r="DX33" s="10">
        <f t="shared" si="1"/>
        <v>13.043478260869565</v>
      </c>
      <c r="DY33" s="10">
        <f t="shared" si="1"/>
        <v>39.130434782608695</v>
      </c>
      <c r="DZ33" s="10">
        <f t="shared" si="1"/>
        <v>47.826086956521735</v>
      </c>
      <c r="EA33" s="10">
        <f t="shared" si="1"/>
        <v>13.043478260869565</v>
      </c>
      <c r="EB33" s="10">
        <f t="shared" ref="EB33:GM33" si="2">EB32/23%</f>
        <v>39.130434782608695</v>
      </c>
      <c r="EC33" s="10">
        <f t="shared" si="2"/>
        <v>47.826086956521735</v>
      </c>
      <c r="ED33" s="10">
        <f t="shared" si="2"/>
        <v>13.043478260869565</v>
      </c>
      <c r="EE33" s="10">
        <f t="shared" si="2"/>
        <v>39.130434782608695</v>
      </c>
      <c r="EF33" s="10">
        <f t="shared" si="2"/>
        <v>47.826086956521735</v>
      </c>
      <c r="EG33" s="10">
        <f t="shared" si="2"/>
        <v>13.043478260869565</v>
      </c>
      <c r="EH33" s="10">
        <f t="shared" si="2"/>
        <v>39.130434782608695</v>
      </c>
      <c r="EI33" s="10">
        <f t="shared" si="2"/>
        <v>47.826086956521735</v>
      </c>
      <c r="EJ33" s="10">
        <f t="shared" si="2"/>
        <v>13.043478260869565</v>
      </c>
      <c r="EK33" s="10">
        <f t="shared" si="2"/>
        <v>39.130434782608695</v>
      </c>
      <c r="EL33" s="10">
        <f t="shared" si="2"/>
        <v>47.826086956521735</v>
      </c>
      <c r="EM33" s="10">
        <f t="shared" si="2"/>
        <v>13.043478260869565</v>
      </c>
      <c r="EN33" s="10">
        <f t="shared" si="2"/>
        <v>39.130434782608695</v>
      </c>
      <c r="EO33" s="10">
        <f t="shared" si="2"/>
        <v>47.826086956521735</v>
      </c>
      <c r="EP33" s="10">
        <f t="shared" si="2"/>
        <v>13.043478260869565</v>
      </c>
      <c r="EQ33" s="10">
        <f t="shared" si="2"/>
        <v>39.130434782608695</v>
      </c>
      <c r="ER33" s="10">
        <f t="shared" si="2"/>
        <v>47.826086956521735</v>
      </c>
      <c r="ES33" s="10">
        <f t="shared" si="2"/>
        <v>13.043478260869565</v>
      </c>
      <c r="ET33" s="10">
        <f t="shared" si="2"/>
        <v>39.130434782608695</v>
      </c>
      <c r="EU33" s="10">
        <f t="shared" si="2"/>
        <v>47.826086956521735</v>
      </c>
      <c r="EV33" s="10">
        <f t="shared" si="2"/>
        <v>13.043478260869565</v>
      </c>
      <c r="EW33" s="10">
        <f t="shared" si="2"/>
        <v>39.130434782608695</v>
      </c>
      <c r="EX33" s="10">
        <f t="shared" si="2"/>
        <v>47.826086956521735</v>
      </c>
      <c r="EY33" s="10">
        <f t="shared" si="2"/>
        <v>13.043478260869565</v>
      </c>
      <c r="EZ33" s="10">
        <f t="shared" si="2"/>
        <v>39.130434782608695</v>
      </c>
      <c r="FA33" s="10">
        <f t="shared" si="2"/>
        <v>47.826086956521735</v>
      </c>
      <c r="FB33" s="10">
        <f t="shared" si="2"/>
        <v>13.043478260869565</v>
      </c>
      <c r="FC33" s="10">
        <f t="shared" si="2"/>
        <v>39.130434782608695</v>
      </c>
      <c r="FD33" s="10">
        <f t="shared" si="2"/>
        <v>47.826086956521735</v>
      </c>
      <c r="FE33" s="10">
        <f t="shared" si="2"/>
        <v>13.043478260869565</v>
      </c>
      <c r="FF33" s="10">
        <f t="shared" si="2"/>
        <v>39.130434782608695</v>
      </c>
      <c r="FG33" s="10">
        <f t="shared" si="2"/>
        <v>47.826086956521735</v>
      </c>
      <c r="FH33" s="10">
        <f t="shared" si="2"/>
        <v>13.043478260869565</v>
      </c>
      <c r="FI33" s="10">
        <f t="shared" si="2"/>
        <v>39.130434782608695</v>
      </c>
      <c r="FJ33" s="10">
        <f t="shared" si="2"/>
        <v>47.826086956521735</v>
      </c>
      <c r="FK33" s="10">
        <f t="shared" si="2"/>
        <v>13.043478260869565</v>
      </c>
      <c r="FL33" s="10">
        <f t="shared" si="2"/>
        <v>39.130434782608695</v>
      </c>
      <c r="FM33" s="10">
        <f t="shared" si="2"/>
        <v>47.826086956521735</v>
      </c>
      <c r="FN33" s="10">
        <f t="shared" si="2"/>
        <v>13.043478260869565</v>
      </c>
      <c r="FO33" s="10">
        <f t="shared" si="2"/>
        <v>39.130434782608695</v>
      </c>
      <c r="FP33" s="10">
        <f t="shared" si="2"/>
        <v>47.826086956521735</v>
      </c>
      <c r="FQ33" s="10">
        <f t="shared" si="2"/>
        <v>13.043478260869565</v>
      </c>
      <c r="FR33" s="10">
        <f t="shared" si="2"/>
        <v>39.130434782608695</v>
      </c>
      <c r="FS33" s="10">
        <f t="shared" si="2"/>
        <v>47.826086956521735</v>
      </c>
      <c r="FT33" s="10">
        <f t="shared" si="2"/>
        <v>13.043478260869565</v>
      </c>
      <c r="FU33" s="10">
        <f t="shared" si="2"/>
        <v>39.130434782608695</v>
      </c>
      <c r="FV33" s="10">
        <f t="shared" si="2"/>
        <v>47.826086956521735</v>
      </c>
      <c r="FW33" s="10">
        <f t="shared" si="2"/>
        <v>13.043478260869565</v>
      </c>
      <c r="FX33" s="10">
        <f t="shared" si="2"/>
        <v>39.130434782608695</v>
      </c>
      <c r="FY33" s="10">
        <f t="shared" si="2"/>
        <v>47.826086956521735</v>
      </c>
      <c r="FZ33" s="10">
        <f t="shared" si="2"/>
        <v>13.043478260869565</v>
      </c>
      <c r="GA33" s="10">
        <f t="shared" si="2"/>
        <v>39.130434782608695</v>
      </c>
      <c r="GB33" s="10">
        <f t="shared" si="2"/>
        <v>47.826086956521735</v>
      </c>
      <c r="GC33" s="10">
        <f t="shared" si="2"/>
        <v>13.043478260869565</v>
      </c>
      <c r="GD33" s="10">
        <f t="shared" si="2"/>
        <v>39.130434782608695</v>
      </c>
      <c r="GE33" s="10">
        <f t="shared" si="2"/>
        <v>47.826086956521735</v>
      </c>
      <c r="GF33" s="10">
        <f t="shared" si="2"/>
        <v>13.043478260869565</v>
      </c>
      <c r="GG33" s="10">
        <f t="shared" si="2"/>
        <v>39.130434782608695</v>
      </c>
      <c r="GH33" s="10">
        <f t="shared" si="2"/>
        <v>47.826086956521735</v>
      </c>
      <c r="GI33" s="10">
        <f t="shared" si="2"/>
        <v>13.043478260869565</v>
      </c>
      <c r="GJ33" s="10">
        <f t="shared" si="2"/>
        <v>39.130434782608695</v>
      </c>
      <c r="GK33" s="10">
        <f t="shared" si="2"/>
        <v>47.826086956521735</v>
      </c>
      <c r="GL33" s="10">
        <f t="shared" si="2"/>
        <v>13.043478260869565</v>
      </c>
      <c r="GM33" s="10">
        <f t="shared" si="2"/>
        <v>39.130434782608695</v>
      </c>
      <c r="GN33" s="10">
        <f t="shared" ref="GN33:IT33" si="3">GN32/23%</f>
        <v>47.826086956521735</v>
      </c>
      <c r="GO33" s="10">
        <f t="shared" si="3"/>
        <v>13.043478260869565</v>
      </c>
      <c r="GP33" s="10">
        <f t="shared" si="3"/>
        <v>39.130434782608695</v>
      </c>
      <c r="GQ33" s="10">
        <f t="shared" si="3"/>
        <v>47.826086956521735</v>
      </c>
      <c r="GR33" s="10">
        <f t="shared" si="3"/>
        <v>13.043478260869565</v>
      </c>
      <c r="GS33" s="10">
        <f t="shared" si="3"/>
        <v>39.130434782608695</v>
      </c>
      <c r="GT33" s="10">
        <f t="shared" si="3"/>
        <v>47.826086956521735</v>
      </c>
      <c r="GU33" s="10">
        <f t="shared" si="3"/>
        <v>13.043478260869565</v>
      </c>
      <c r="GV33" s="10">
        <f t="shared" si="3"/>
        <v>39.130434782608695</v>
      </c>
      <c r="GW33" s="10">
        <f t="shared" si="3"/>
        <v>47.826086956521735</v>
      </c>
      <c r="GX33" s="10">
        <f t="shared" si="3"/>
        <v>13.043478260869565</v>
      </c>
      <c r="GY33" s="10">
        <f t="shared" si="3"/>
        <v>39.130434782608695</v>
      </c>
      <c r="GZ33" s="10">
        <f t="shared" si="3"/>
        <v>47.826086956521735</v>
      </c>
      <c r="HA33" s="10">
        <f t="shared" si="3"/>
        <v>13.043478260869565</v>
      </c>
      <c r="HB33" s="10">
        <f t="shared" si="3"/>
        <v>39.130434782608695</v>
      </c>
      <c r="HC33" s="10">
        <f t="shared" si="3"/>
        <v>47.826086956521735</v>
      </c>
      <c r="HD33" s="10">
        <f t="shared" si="3"/>
        <v>13.043478260869565</v>
      </c>
      <c r="HE33" s="10">
        <f t="shared" si="3"/>
        <v>39.130434782608695</v>
      </c>
      <c r="HF33" s="10">
        <f t="shared" si="3"/>
        <v>47.826086956521735</v>
      </c>
      <c r="HG33" s="10">
        <f t="shared" si="3"/>
        <v>13.043478260869565</v>
      </c>
      <c r="HH33" s="10">
        <f t="shared" si="3"/>
        <v>39.130434782608695</v>
      </c>
      <c r="HI33" s="10">
        <f t="shared" si="3"/>
        <v>47.826086956521735</v>
      </c>
      <c r="HJ33" s="10">
        <f t="shared" si="3"/>
        <v>13.043478260869565</v>
      </c>
      <c r="HK33" s="10">
        <f t="shared" si="3"/>
        <v>39.130434782608695</v>
      </c>
      <c r="HL33" s="10">
        <f t="shared" si="3"/>
        <v>47.826086956521735</v>
      </c>
      <c r="HM33" s="10">
        <f t="shared" si="3"/>
        <v>13.043478260869565</v>
      </c>
      <c r="HN33" s="10">
        <f t="shared" si="3"/>
        <v>39.130434782608695</v>
      </c>
      <c r="HO33" s="10">
        <f t="shared" si="3"/>
        <v>47.826086956521735</v>
      </c>
      <c r="HP33" s="10">
        <f t="shared" si="3"/>
        <v>13.043478260869565</v>
      </c>
      <c r="HQ33" s="10">
        <f t="shared" si="3"/>
        <v>39.130434782608695</v>
      </c>
      <c r="HR33" s="10">
        <f t="shared" si="3"/>
        <v>47.826086956521735</v>
      </c>
      <c r="HS33" s="10">
        <f t="shared" si="3"/>
        <v>13.043478260869565</v>
      </c>
      <c r="HT33" s="10">
        <f t="shared" si="3"/>
        <v>39.130434782608695</v>
      </c>
      <c r="HU33" s="10">
        <f t="shared" si="3"/>
        <v>47.826086956521735</v>
      </c>
      <c r="HV33" s="10">
        <f t="shared" si="3"/>
        <v>13.043478260869565</v>
      </c>
      <c r="HW33" s="10">
        <f t="shared" si="3"/>
        <v>39.130434782608695</v>
      </c>
      <c r="HX33" s="10">
        <f t="shared" si="3"/>
        <v>47.826086956521735</v>
      </c>
      <c r="HY33" s="10">
        <f t="shared" si="3"/>
        <v>13.043478260869565</v>
      </c>
      <c r="HZ33" s="10">
        <f t="shared" si="3"/>
        <v>39.130434782608695</v>
      </c>
      <c r="IA33" s="10">
        <f t="shared" si="3"/>
        <v>47.826086956521735</v>
      </c>
      <c r="IB33" s="10">
        <f t="shared" si="3"/>
        <v>13.043478260869565</v>
      </c>
      <c r="IC33" s="10">
        <f t="shared" si="3"/>
        <v>39.130434782608695</v>
      </c>
      <c r="ID33" s="10">
        <f t="shared" si="3"/>
        <v>47.826086956521735</v>
      </c>
      <c r="IE33" s="10">
        <f t="shared" si="3"/>
        <v>13.043478260869565</v>
      </c>
      <c r="IF33" s="10">
        <f t="shared" si="3"/>
        <v>39.130434782608695</v>
      </c>
      <c r="IG33" s="10">
        <f t="shared" si="3"/>
        <v>47.826086956521735</v>
      </c>
      <c r="IH33" s="10">
        <f t="shared" si="3"/>
        <v>13.043478260869565</v>
      </c>
      <c r="II33" s="10">
        <f t="shared" si="3"/>
        <v>39.130434782608695</v>
      </c>
      <c r="IJ33" s="10">
        <f t="shared" si="3"/>
        <v>47.826086956521735</v>
      </c>
      <c r="IK33" s="10">
        <f t="shared" si="3"/>
        <v>13.043478260869565</v>
      </c>
      <c r="IL33" s="10">
        <f t="shared" si="3"/>
        <v>39.130434782608695</v>
      </c>
      <c r="IM33" s="10">
        <f t="shared" si="3"/>
        <v>47.826086956521735</v>
      </c>
      <c r="IN33" s="10">
        <f t="shared" si="3"/>
        <v>13.043478260869565</v>
      </c>
      <c r="IO33" s="10">
        <f t="shared" si="3"/>
        <v>39.130434782608695</v>
      </c>
      <c r="IP33" s="10">
        <f t="shared" si="3"/>
        <v>47.826086956521735</v>
      </c>
      <c r="IQ33" s="10">
        <f t="shared" si="3"/>
        <v>13.043478260869565</v>
      </c>
      <c r="IR33" s="10">
        <f t="shared" si="3"/>
        <v>39.130434782608695</v>
      </c>
      <c r="IS33" s="10">
        <f t="shared" si="3"/>
        <v>47.826086956521735</v>
      </c>
      <c r="IT33" s="10">
        <f t="shared" si="3"/>
        <v>13.043478260869565</v>
      </c>
    </row>
    <row r="35" spans="1:254" x14ac:dyDescent="0.35">
      <c r="B35" s="32" t="s">
        <v>361</v>
      </c>
      <c r="C35" s="32"/>
      <c r="D35" s="32"/>
      <c r="E35" s="32"/>
      <c r="F35" s="25"/>
      <c r="G35" s="25"/>
      <c r="H35" s="25"/>
      <c r="I35" s="25"/>
      <c r="J35" s="25"/>
      <c r="K35" s="25"/>
      <c r="L35" s="25"/>
      <c r="M35" s="25"/>
    </row>
    <row r="36" spans="1:254" x14ac:dyDescent="0.35">
      <c r="B36" s="22" t="s">
        <v>362</v>
      </c>
      <c r="C36" s="22" t="s">
        <v>356</v>
      </c>
      <c r="D36" s="30">
        <f>E36/100*23</f>
        <v>9</v>
      </c>
      <c r="E36" s="27">
        <f>(C33+F33+I33+L33+O33+R33+U33)/7</f>
        <v>39.130434782608695</v>
      </c>
      <c r="F36" s="25"/>
      <c r="G36" s="25"/>
      <c r="H36" s="25"/>
      <c r="I36" s="25"/>
      <c r="J36" s="25"/>
      <c r="K36" s="25"/>
      <c r="L36" s="25"/>
      <c r="M36" s="25"/>
    </row>
    <row r="37" spans="1:254" x14ac:dyDescent="0.35">
      <c r="B37" s="22" t="s">
        <v>363</v>
      </c>
      <c r="C37" s="22" t="s">
        <v>356</v>
      </c>
      <c r="D37" s="30">
        <f t="shared" ref="D37:D38" si="4">E37/100*23</f>
        <v>11</v>
      </c>
      <c r="E37" s="27">
        <f>(D33+G33+J33+M33+P33+S33+V33)/7</f>
        <v>47.826086956521742</v>
      </c>
      <c r="F37" s="25"/>
      <c r="G37" s="25"/>
      <c r="H37" s="25"/>
      <c r="I37" s="25"/>
      <c r="J37" s="25"/>
      <c r="K37" s="25"/>
      <c r="L37" s="25"/>
      <c r="M37" s="25"/>
    </row>
    <row r="38" spans="1:254" x14ac:dyDescent="0.35">
      <c r="B38" s="22" t="s">
        <v>364</v>
      </c>
      <c r="C38" s="22" t="s">
        <v>356</v>
      </c>
      <c r="D38" s="30">
        <f t="shared" si="4"/>
        <v>3</v>
      </c>
      <c r="E38" s="27">
        <f>(E33+H33+K33+N33+Q33+T33+W33)/7</f>
        <v>13.043478260869565</v>
      </c>
      <c r="F38" s="25"/>
      <c r="G38" s="25"/>
      <c r="H38" s="25"/>
      <c r="I38" s="25"/>
      <c r="J38" s="25"/>
      <c r="K38" s="25"/>
      <c r="L38" s="25"/>
      <c r="M38" s="25"/>
    </row>
    <row r="39" spans="1:254" x14ac:dyDescent="0.35">
      <c r="B39" s="22"/>
      <c r="C39" s="33"/>
      <c r="D39" s="34">
        <f>SUM(D36:D38)</f>
        <v>23</v>
      </c>
      <c r="E39" s="34">
        <f>SUM(E36:E38)</f>
        <v>100</v>
      </c>
      <c r="F39" s="25"/>
      <c r="G39" s="25"/>
      <c r="H39" s="25"/>
      <c r="I39" s="25"/>
      <c r="J39" s="25"/>
      <c r="K39" s="25"/>
      <c r="L39" s="25"/>
      <c r="M39" s="25"/>
    </row>
    <row r="40" spans="1:254" x14ac:dyDescent="0.35">
      <c r="B40" s="22"/>
      <c r="C40" s="22"/>
      <c r="D40" s="71" t="s">
        <v>55</v>
      </c>
      <c r="E40" s="72"/>
      <c r="F40" s="43" t="s">
        <v>3</v>
      </c>
      <c r="G40" s="44"/>
      <c r="H40" s="45" t="s">
        <v>265</v>
      </c>
      <c r="I40" s="46"/>
      <c r="J40" s="45" t="s">
        <v>158</v>
      </c>
      <c r="K40" s="46"/>
      <c r="L40" s="25"/>
      <c r="M40" s="25"/>
    </row>
    <row r="41" spans="1:254" x14ac:dyDescent="0.35">
      <c r="B41" s="22" t="s">
        <v>362</v>
      </c>
      <c r="C41" s="22" t="s">
        <v>357</v>
      </c>
      <c r="D41" s="30">
        <f>E41/100*23</f>
        <v>9</v>
      </c>
      <c r="E41" s="27">
        <f>(X33+AA33+AD33+AG33+AJ33+AM33+AP33)/7</f>
        <v>39.130434782608695</v>
      </c>
      <c r="F41" s="20">
        <f>G41/100*23</f>
        <v>9</v>
      </c>
      <c r="G41" s="27">
        <f>(AS33+AV33+AY33+BB33+BE33+BH33+BK33)/7</f>
        <v>39.130434782608695</v>
      </c>
      <c r="H41" s="20">
        <f>I41/100*23</f>
        <v>9</v>
      </c>
      <c r="I41" s="27">
        <f>(BN33+BQ33+BT33+BW33+BZ33+CC33+CF33)/7</f>
        <v>39.130434782608695</v>
      </c>
      <c r="J41" s="20">
        <f>K41/100*23</f>
        <v>9</v>
      </c>
      <c r="K41" s="27">
        <f>(CI33+CL33+CO33+CR33+CU33+CX33+DA33)/7</f>
        <v>39.130434782608695</v>
      </c>
      <c r="L41" s="25"/>
      <c r="M41" s="25"/>
    </row>
    <row r="42" spans="1:254" x14ac:dyDescent="0.35">
      <c r="B42" s="22" t="s">
        <v>363</v>
      </c>
      <c r="C42" s="22" t="s">
        <v>357</v>
      </c>
      <c r="D42" s="30">
        <f t="shared" ref="D42:D43" si="5">E42/100*23</f>
        <v>11</v>
      </c>
      <c r="E42" s="27">
        <f>(Y33+AB33+AE33+AH33+AK33+AN33+AQ33)/7</f>
        <v>47.826086956521742</v>
      </c>
      <c r="F42" s="20">
        <f t="shared" ref="F42:F43" si="6">G42/100*23</f>
        <v>11</v>
      </c>
      <c r="G42" s="27">
        <f>(AT33+AW33+AZ33+BC33+BF33+BI33+BL33)/7</f>
        <v>47.826086956521742</v>
      </c>
      <c r="H42" s="20">
        <f t="shared" ref="H42:H43" si="7">I42/100*23</f>
        <v>11</v>
      </c>
      <c r="I42" s="27">
        <f>(BO33+BR33+BU33+BX33+CA33+CD33+CG33)/7</f>
        <v>47.826086956521742</v>
      </c>
      <c r="J42" s="20">
        <f t="shared" ref="J42:J43" si="8">K42/100*23</f>
        <v>11</v>
      </c>
      <c r="K42" s="27">
        <f>(CJ33+CM33+CP33+CS33+CV33+CY33+DB33)/7</f>
        <v>47.826086956521742</v>
      </c>
      <c r="L42" s="25"/>
      <c r="M42" s="25"/>
    </row>
    <row r="43" spans="1:254" x14ac:dyDescent="0.35">
      <c r="B43" s="22" t="s">
        <v>364</v>
      </c>
      <c r="C43" s="22" t="s">
        <v>357</v>
      </c>
      <c r="D43" s="30">
        <f t="shared" si="5"/>
        <v>3</v>
      </c>
      <c r="E43" s="27">
        <f>(Z33+AC33+AF33+AI33+AL33+AO33+AR33)/7</f>
        <v>13.043478260869565</v>
      </c>
      <c r="F43" s="20">
        <f t="shared" si="6"/>
        <v>3</v>
      </c>
      <c r="G43" s="27">
        <f>(AU33+AX33+BA33+BD33+BG33+BJ33+BM33)/7</f>
        <v>13.043478260869565</v>
      </c>
      <c r="H43" s="20">
        <f t="shared" si="7"/>
        <v>3</v>
      </c>
      <c r="I43" s="27">
        <f>(BP33+BS33+BV33+BY33+CB33+CE33+CH33)/7</f>
        <v>13.043478260869565</v>
      </c>
      <c r="J43" s="20">
        <f t="shared" si="8"/>
        <v>3</v>
      </c>
      <c r="K43" s="27">
        <f>(CK33+CN33+CQ33+CT33+CW33+CZ33+DC33)/7</f>
        <v>13.043478260869565</v>
      </c>
      <c r="L43" s="25"/>
      <c r="M43" s="25"/>
    </row>
    <row r="44" spans="1:254" x14ac:dyDescent="0.35">
      <c r="B44" s="22"/>
      <c r="C44" s="22"/>
      <c r="D44" s="29">
        <f t="shared" ref="D44:I44" si="9">SUM(D41:D43)</f>
        <v>23</v>
      </c>
      <c r="E44" s="29">
        <f t="shared" si="9"/>
        <v>100</v>
      </c>
      <c r="F44" s="28">
        <f t="shared" si="9"/>
        <v>23</v>
      </c>
      <c r="G44" s="28">
        <f t="shared" si="9"/>
        <v>100</v>
      </c>
      <c r="H44" s="28">
        <f t="shared" si="9"/>
        <v>23</v>
      </c>
      <c r="I44" s="28">
        <f t="shared" si="9"/>
        <v>100</v>
      </c>
      <c r="J44" s="28">
        <f>SUM(J41:J43)</f>
        <v>23</v>
      </c>
      <c r="K44" s="28">
        <f>SUM(K41:K43)</f>
        <v>100</v>
      </c>
      <c r="L44" s="25"/>
      <c r="M44" s="25"/>
    </row>
    <row r="45" spans="1:254" x14ac:dyDescent="0.35">
      <c r="B45" s="22" t="s">
        <v>362</v>
      </c>
      <c r="C45" s="22" t="s">
        <v>358</v>
      </c>
      <c r="D45" s="30">
        <f>E45/100*23</f>
        <v>9</v>
      </c>
      <c r="E45" s="27">
        <f>(DD33+DG33+DJ33+DM33+DP33+DS33+DV33)/7</f>
        <v>39.130434782608695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35">
      <c r="B46" s="22" t="s">
        <v>363</v>
      </c>
      <c r="C46" s="22" t="s">
        <v>358</v>
      </c>
      <c r="D46" s="30">
        <f t="shared" ref="D46:D47" si="10">E46/100*23</f>
        <v>11</v>
      </c>
      <c r="E46" s="27">
        <f>(DE33+DH33+DK33+DN33+DQ33+DT33+DW33)/7</f>
        <v>47.826086956521742</v>
      </c>
      <c r="F46" s="25"/>
      <c r="G46" s="25"/>
      <c r="H46" s="25"/>
      <c r="I46" s="25"/>
      <c r="J46" s="25"/>
      <c r="K46" s="25"/>
      <c r="L46" s="25"/>
      <c r="M46" s="25"/>
    </row>
    <row r="47" spans="1:254" x14ac:dyDescent="0.35">
      <c r="B47" s="22" t="s">
        <v>364</v>
      </c>
      <c r="C47" s="22" t="s">
        <v>358</v>
      </c>
      <c r="D47" s="30">
        <f t="shared" si="10"/>
        <v>3</v>
      </c>
      <c r="E47" s="27">
        <f>(DF33+DI33+DL33+DO33+DR33+DU33+DX33)/7</f>
        <v>13.043478260869565</v>
      </c>
      <c r="F47" s="25"/>
      <c r="G47" s="25"/>
      <c r="H47" s="25"/>
      <c r="I47" s="25"/>
      <c r="J47" s="25"/>
      <c r="K47" s="25"/>
      <c r="L47" s="25"/>
      <c r="M47" s="25"/>
    </row>
    <row r="48" spans="1:254" x14ac:dyDescent="0.35">
      <c r="B48" s="22"/>
      <c r="C48" s="33"/>
      <c r="D48" s="34">
        <f>SUM(D45:D47)</f>
        <v>23</v>
      </c>
      <c r="E48" s="34">
        <f>SUM(E45:E47)</f>
        <v>100</v>
      </c>
      <c r="F48" s="25"/>
      <c r="G48" s="25"/>
      <c r="H48" s="25"/>
      <c r="I48" s="25"/>
      <c r="J48" s="25"/>
      <c r="K48" s="25"/>
      <c r="L48" s="25"/>
      <c r="M48" s="25"/>
    </row>
    <row r="49" spans="2:13" x14ac:dyDescent="0.35">
      <c r="B49" s="22"/>
      <c r="C49" s="22"/>
      <c r="D49" s="73" t="s">
        <v>140</v>
      </c>
      <c r="E49" s="73"/>
      <c r="F49" s="40" t="s">
        <v>103</v>
      </c>
      <c r="G49" s="41"/>
      <c r="H49" s="45" t="s">
        <v>141</v>
      </c>
      <c r="I49" s="46"/>
      <c r="J49" s="66" t="s">
        <v>142</v>
      </c>
      <c r="K49" s="66"/>
      <c r="L49" s="66" t="s">
        <v>104</v>
      </c>
      <c r="M49" s="66"/>
    </row>
    <row r="50" spans="2:13" x14ac:dyDescent="0.35">
      <c r="B50" s="22" t="s">
        <v>362</v>
      </c>
      <c r="C50" s="22" t="s">
        <v>359</v>
      </c>
      <c r="D50" s="30">
        <f>E50/100*23</f>
        <v>9</v>
      </c>
      <c r="E50" s="27">
        <f>(DY33+EB33+EE33+EH33+EK33+EN33+EQ33)/7</f>
        <v>39.130434782608695</v>
      </c>
      <c r="F50" s="20">
        <f>G50/100*23</f>
        <v>9</v>
      </c>
      <c r="G50" s="27">
        <f>(ET33+EW33+EZ33+FC33+FF33+FI33+FL33)/7</f>
        <v>39.130434782608695</v>
      </c>
      <c r="H50" s="20">
        <f>I50/100*23</f>
        <v>9</v>
      </c>
      <c r="I50" s="27">
        <f>(FO33+FR33+FU33+FX33+GA33+GD33+GG33)/7</f>
        <v>39.130434782608695</v>
      </c>
      <c r="J50" s="20">
        <f>K50/100*23</f>
        <v>9</v>
      </c>
      <c r="K50" s="27">
        <f>(GJ33+GM33+GP33+GS33+GV33+GY33+HB33)/7</f>
        <v>39.130434782608695</v>
      </c>
      <c r="L50" s="20">
        <f>M50/100*23</f>
        <v>9</v>
      </c>
      <c r="M50" s="27">
        <f>(HE33+HH33+HK33+HN33+HQ33+HT33+HW33)/7</f>
        <v>39.130434782608695</v>
      </c>
    </row>
    <row r="51" spans="2:13" x14ac:dyDescent="0.35">
      <c r="B51" s="22" t="s">
        <v>363</v>
      </c>
      <c r="C51" s="22" t="s">
        <v>359</v>
      </c>
      <c r="D51" s="30">
        <f t="shared" ref="D51:D52" si="11">E51/100*23</f>
        <v>11</v>
      </c>
      <c r="E51" s="27">
        <f>(DZ33+EC33+EF33+EI33+EL33+EO33+ER33)/7</f>
        <v>47.826086956521742</v>
      </c>
      <c r="F51" s="20">
        <f t="shared" ref="F51:F52" si="12">G51/100*23</f>
        <v>11</v>
      </c>
      <c r="G51" s="27">
        <f>(EU33+EX33+FA33+FD33+FG33+FJ33+FM33)/7</f>
        <v>47.826086956521742</v>
      </c>
      <c r="H51" s="20">
        <f t="shared" ref="H51:H52" si="13">I51/100*23</f>
        <v>11</v>
      </c>
      <c r="I51" s="27">
        <f>(FP33+FS33+FV33+FY33+GB33+GE33+GH33)/7</f>
        <v>47.826086956521742</v>
      </c>
      <c r="J51" s="20">
        <f t="shared" ref="J51:J52" si="14">K51/100*23</f>
        <v>11</v>
      </c>
      <c r="K51" s="27">
        <f>(GK33+GN33+GQ33+GT33+GW33+GZ33+HC33)/7</f>
        <v>47.826086956521742</v>
      </c>
      <c r="L51" s="20">
        <f t="shared" ref="L51:L52" si="15">M51/100*23</f>
        <v>11</v>
      </c>
      <c r="M51" s="27">
        <f>(HF33+HI33+HL33+HO33+HR33+HU33+HX33)/7</f>
        <v>47.826086956521742</v>
      </c>
    </row>
    <row r="52" spans="2:13" x14ac:dyDescent="0.35">
      <c r="B52" s="22" t="s">
        <v>364</v>
      </c>
      <c r="C52" s="22" t="s">
        <v>359</v>
      </c>
      <c r="D52" s="30">
        <f t="shared" si="11"/>
        <v>3</v>
      </c>
      <c r="E52" s="27">
        <f>(EA33+ED33+EG33+EJ33+EM33+EP33+ES33)/7</f>
        <v>13.043478260869565</v>
      </c>
      <c r="F52" s="20">
        <f t="shared" si="12"/>
        <v>3</v>
      </c>
      <c r="G52" s="27">
        <f>(EV33+EY33+FB33+FE33+FH33+FK33+FN33)/7</f>
        <v>13.043478260869565</v>
      </c>
      <c r="H52" s="20">
        <f t="shared" si="13"/>
        <v>3</v>
      </c>
      <c r="I52" s="27">
        <f>(FQ33+FT33+FW33+FZ33+GC33+GF33+GI33)/7</f>
        <v>13.043478260869565</v>
      </c>
      <c r="J52" s="20">
        <f t="shared" si="14"/>
        <v>3</v>
      </c>
      <c r="K52" s="27">
        <f>(GL33+GO33+GR33+GU33+GX33+HA33+HD33)/7</f>
        <v>13.043478260869565</v>
      </c>
      <c r="L52" s="20">
        <f t="shared" si="15"/>
        <v>3</v>
      </c>
      <c r="M52" s="27">
        <f>(HG33+HJ33+HM33+HP33+HS33+HV33+HY33)/7</f>
        <v>13.043478260869565</v>
      </c>
    </row>
    <row r="53" spans="2:13" x14ac:dyDescent="0.35">
      <c r="B53" s="22"/>
      <c r="C53" s="22"/>
      <c r="D53" s="29">
        <f t="shared" ref="D53:K53" si="16">SUM(D50:D52)</f>
        <v>23</v>
      </c>
      <c r="E53" s="29">
        <f t="shared" si="16"/>
        <v>100</v>
      </c>
      <c r="F53" s="28">
        <f t="shared" si="16"/>
        <v>23</v>
      </c>
      <c r="G53" s="28">
        <f t="shared" si="16"/>
        <v>100</v>
      </c>
      <c r="H53" s="28">
        <f t="shared" si="16"/>
        <v>23</v>
      </c>
      <c r="I53" s="28">
        <f t="shared" si="16"/>
        <v>100</v>
      </c>
      <c r="J53" s="28">
        <f t="shared" si="16"/>
        <v>23</v>
      </c>
      <c r="K53" s="28">
        <f t="shared" si="16"/>
        <v>100</v>
      </c>
      <c r="L53" s="28">
        <f>SUM(L50:L52)</f>
        <v>23</v>
      </c>
      <c r="M53" s="28">
        <f>SUM(M50:M52)</f>
        <v>100</v>
      </c>
    </row>
    <row r="54" spans="2:13" x14ac:dyDescent="0.35">
      <c r="B54" s="22" t="s">
        <v>362</v>
      </c>
      <c r="C54" s="22" t="s">
        <v>360</v>
      </c>
      <c r="D54" s="30">
        <f>E54/100*23</f>
        <v>9</v>
      </c>
      <c r="E54" s="27">
        <f>(HZ33+IC33+IF33+II33+IL33+IO33+IR33)/7</f>
        <v>39.130434782608695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5">
      <c r="B55" s="22" t="s">
        <v>363</v>
      </c>
      <c r="C55" s="22" t="s">
        <v>360</v>
      </c>
      <c r="D55" s="30">
        <f t="shared" ref="D55:D56" si="17">E55/100*23</f>
        <v>11</v>
      </c>
      <c r="E55" s="27">
        <f>(IA33+ID33+IG33+IJ33+IM33+IP33+IS33)/7</f>
        <v>47.826086956521742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5">
      <c r="B56" s="22" t="s">
        <v>364</v>
      </c>
      <c r="C56" s="22" t="s">
        <v>360</v>
      </c>
      <c r="D56" s="30">
        <f t="shared" si="17"/>
        <v>3</v>
      </c>
      <c r="E56" s="27">
        <f>(IB33+IE33+IH33+IK33+IN33+IQ33+IT33)/7</f>
        <v>13.043478260869565</v>
      </c>
      <c r="F56" s="25"/>
      <c r="G56" s="25"/>
      <c r="H56" s="25"/>
      <c r="I56" s="25"/>
      <c r="J56" s="25"/>
      <c r="K56" s="25"/>
      <c r="L56" s="25"/>
      <c r="M56" s="25"/>
    </row>
    <row r="57" spans="2:13" x14ac:dyDescent="0.35">
      <c r="B57" s="22"/>
      <c r="C57" s="22"/>
      <c r="D57" s="29">
        <f>SUM(D54:D56)</f>
        <v>23</v>
      </c>
      <c r="E57" s="29">
        <f>SUM(E54:E56)</f>
        <v>100</v>
      </c>
      <c r="F57" s="25"/>
      <c r="G57" s="25"/>
      <c r="H57" s="25"/>
      <c r="I57" s="25"/>
      <c r="J57" s="25"/>
      <c r="K57" s="25"/>
      <c r="L57" s="25"/>
      <c r="M57" s="25"/>
    </row>
  </sheetData>
  <mergeCells count="200"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conditionalFormatting sqref="B9">
    <cfRule type="duplicateValues" dxfId="8" priority="8"/>
  </conditionalFormatting>
  <conditionalFormatting sqref="B12">
    <cfRule type="duplicateValues" dxfId="7" priority="7"/>
  </conditionalFormatting>
  <conditionalFormatting sqref="B14">
    <cfRule type="duplicateValues" dxfId="6" priority="6"/>
  </conditionalFormatting>
  <conditionalFormatting sqref="B18">
    <cfRule type="duplicateValues" dxfId="5" priority="5"/>
  </conditionalFormatting>
  <conditionalFormatting sqref="B21">
    <cfRule type="duplicateValues" dxfId="4" priority="4"/>
  </conditionalFormatting>
  <conditionalFormatting sqref="B22">
    <cfRule type="duplicateValues" dxfId="3" priority="3"/>
  </conditionalFormatting>
  <conditionalFormatting sqref="B24">
    <cfRule type="duplicateValues" dxfId="2" priority="9"/>
  </conditionalFormatting>
  <conditionalFormatting sqref="B25">
    <cfRule type="duplicateValues" dxfId="1" priority="2"/>
  </conditionalFormatting>
  <conditionalFormatting sqref="B26">
    <cfRule type="duplicateValues" dxfId="0" priority="1"/>
  </conditionalFormatting>
  <pageMargins left="0.7" right="0.7" top="0.75" bottom="0.75" header="0.3" footer="0.3"/>
  <ignoredErrors>
    <ignoredError sqref="I41:I43 G41:G43 E41:E43 E50:E52 G50:G52 I50:I52 K50:K52 D53 D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2024-01-15T19:48:38Z</dcterms:modified>
</cp:coreProperties>
</file>